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328"/>
  <workbookPr/>
  <bookViews>
    <workbookView xWindow="20370" yWindow="65416" windowWidth="24240" windowHeight="1314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<sst xmlns="http://schemas.openxmlformats.org/spreadsheetml/2006/main" count="76" uniqueCount="47">
  <si>
    <t>Financial Statement Highlights</t>
  </si>
  <si>
    <t>YTD Actual</t>
  </si>
  <si>
    <t>YTD Budget</t>
  </si>
  <si>
    <t>YTD Variance</t>
  </si>
  <si>
    <t>Total Revenue</t>
  </si>
  <si>
    <t>Total Expenses</t>
  </si>
  <si>
    <t>Total Net Income</t>
  </si>
  <si>
    <t>Revenue:</t>
  </si>
  <si>
    <t xml:space="preserve">• </t>
  </si>
  <si>
    <t>Expenses:</t>
  </si>
  <si>
    <t xml:space="preserve">Replacement Reserve Balance: </t>
  </si>
  <si>
    <t>Operating Reserve Balance:</t>
  </si>
  <si>
    <r>
      <rPr>
        <b/>
        <sz val="10"/>
        <color theme="1"/>
        <rFont val="Calibri"/>
        <family val="2"/>
        <scheme val="minor"/>
      </rPr>
      <t>Utility Expenses</t>
    </r>
    <r>
      <rPr>
        <sz val="10"/>
        <color theme="1"/>
        <rFont val="Calibri"/>
        <family val="2"/>
        <scheme val="minor"/>
      </rPr>
      <t xml:space="preserve"> are lower than budgeted mainly due to timing differences between actual and budget.  </t>
    </r>
  </si>
  <si>
    <r>
      <t xml:space="preserve">Total </t>
    </r>
    <r>
      <rPr>
        <b/>
        <sz val="10"/>
        <color theme="1"/>
        <rFont val="Calibri"/>
        <family val="2"/>
      </rPr>
      <t xml:space="preserve">Administrative Expenses </t>
    </r>
    <r>
      <rPr>
        <sz val="10"/>
        <color theme="1"/>
        <rFont val="Calibri"/>
        <family val="2"/>
      </rPr>
      <t xml:space="preserve">overall are below budget mainly due to lower-than-budgeted </t>
    </r>
  </si>
  <si>
    <t>AAHC - Business Activities</t>
  </si>
  <si>
    <t>For the Period Ending April 30, 2021</t>
  </si>
  <si>
    <t xml:space="preserve">Below is a summary of the financial activity for AAHC's Business Affiliates through the first four months of the FY21 fiscal year </t>
  </si>
  <si>
    <t>for the period ending April 30, 2021.</t>
  </si>
  <si>
    <t>AAHDC</t>
  </si>
  <si>
    <t xml:space="preserve">The Revenue for AAHDC  is below budget due to the delay in the closing of the Swift Lane property which </t>
  </si>
  <si>
    <t>also delays the receipt of the associated developer fee installment.  The closing is now scheduled for June 2021</t>
  </si>
  <si>
    <t xml:space="preserve">and we are expecting developer fees to be disbursed at the time of closing. </t>
  </si>
  <si>
    <t>Staff Training expenses as well as Other Admin Expenses.</t>
  </si>
  <si>
    <r>
      <rPr>
        <b/>
        <sz val="10"/>
        <color theme="1"/>
        <rFont val="Calibri"/>
        <family val="2"/>
        <scheme val="minor"/>
      </rPr>
      <t>Tenant Services Expenses</t>
    </r>
    <r>
      <rPr>
        <sz val="10"/>
        <color theme="1"/>
        <rFont val="Calibri"/>
        <family val="2"/>
        <scheme val="minor"/>
      </rPr>
      <t xml:space="preserve"> are higher than budget due to unbudgeted tenant relocation expenses.</t>
    </r>
  </si>
  <si>
    <r>
      <rPr>
        <b/>
        <sz val="10"/>
        <color theme="1"/>
        <rFont val="Calibri"/>
        <family val="2"/>
        <scheme val="minor"/>
      </rPr>
      <t>General Expenses</t>
    </r>
    <r>
      <rPr>
        <sz val="10"/>
        <color theme="1"/>
        <rFont val="Calibri"/>
        <family val="2"/>
        <scheme val="minor"/>
      </rPr>
      <t xml:space="preserve"> are slightly over budget.</t>
    </r>
  </si>
  <si>
    <t>COLONIAL OAKS</t>
  </si>
  <si>
    <t>AAHDC - Total Cash &amp; Investments:</t>
  </si>
  <si>
    <t>AAHDC - Unrestricted Cash:</t>
  </si>
  <si>
    <t>$75,000 of which has been committed for the park purchase and development on Dexter</t>
  </si>
  <si>
    <t>(next to the West Arbor development).</t>
  </si>
  <si>
    <t>The revenue for the property is slightly below budget, mainly due to unpaid vacancies at the Broadway</t>
  </si>
  <si>
    <t>location.</t>
  </si>
  <si>
    <r>
      <t xml:space="preserve">Total </t>
    </r>
    <r>
      <rPr>
        <b/>
        <sz val="10"/>
        <color theme="1"/>
        <rFont val="Calibri"/>
        <family val="2"/>
      </rPr>
      <t xml:space="preserve">Administrative Expenses </t>
    </r>
    <r>
      <rPr>
        <sz val="10"/>
        <color theme="1"/>
        <rFont val="Calibri"/>
        <family val="2"/>
      </rPr>
      <t>overall are below budget due to lower-than-budgeted Administrative</t>
    </r>
  </si>
  <si>
    <t xml:space="preserve">salaries.  </t>
  </si>
  <si>
    <r>
      <rPr>
        <b/>
        <sz val="10"/>
        <color theme="1"/>
        <rFont val="Calibri"/>
        <family val="2"/>
        <scheme val="minor"/>
      </rPr>
      <t>Utility Expenses</t>
    </r>
    <r>
      <rPr>
        <sz val="10"/>
        <color theme="1"/>
        <rFont val="Calibri"/>
        <family val="2"/>
        <scheme val="minor"/>
      </rPr>
      <t xml:space="preserve"> overall are below budget which is due to timing differences between actual and budget.</t>
    </r>
  </si>
  <si>
    <r>
      <rPr>
        <b/>
        <sz val="10"/>
        <color theme="1"/>
        <rFont val="Calibri"/>
        <family val="2"/>
        <scheme val="minor"/>
      </rPr>
      <t>Maintenance Expenses</t>
    </r>
    <r>
      <rPr>
        <sz val="10"/>
        <color theme="1"/>
        <rFont val="Calibri"/>
        <family val="2"/>
        <scheme val="minor"/>
      </rPr>
      <t xml:space="preserve"> are over budget.  While General Maintenance Expenses (incl. maintenance wages)</t>
    </r>
  </si>
  <si>
    <t>and Building Repairs Contract Costs) are below budget, other expense line items related to Materials,</t>
  </si>
  <si>
    <t>Plumbing Contract and Unit Turn Costs are over budget.</t>
  </si>
  <si>
    <r>
      <rPr>
        <b/>
        <sz val="10"/>
        <color theme="1"/>
        <rFont val="Calibri"/>
        <family val="2"/>
        <scheme val="minor"/>
      </rPr>
      <t>General Expenses</t>
    </r>
    <r>
      <rPr>
        <sz val="10"/>
        <color theme="1"/>
        <rFont val="Calibri"/>
        <family val="2"/>
        <scheme val="minor"/>
      </rPr>
      <t xml:space="preserve"> are hither than budgeted due to higher actual insurance costs for the property.</t>
    </r>
  </si>
  <si>
    <r>
      <rPr>
        <b/>
        <sz val="10"/>
        <color theme="1"/>
        <rFont val="Calibri"/>
        <family val="2"/>
        <scheme val="minor"/>
      </rPr>
      <t xml:space="preserve">Non-Operating Items </t>
    </r>
    <r>
      <rPr>
        <sz val="10"/>
        <color theme="1"/>
        <rFont val="Calibri"/>
        <family val="2"/>
        <scheme val="minor"/>
      </rPr>
      <t xml:space="preserve">represent the depreciation expense which has been budgeted to be recognized for </t>
    </r>
  </si>
  <si>
    <t>fiscal year-end in June.</t>
  </si>
  <si>
    <t>LURIE TERRACE</t>
  </si>
  <si>
    <t xml:space="preserve">The Revenue for the property includes $1,130,460 in one-time grant revenue related to the purchase </t>
  </si>
  <si>
    <t xml:space="preserve">of this property (also causing the large net income of $1.2 Million).  Regular operating income includes </t>
  </si>
  <si>
    <t>rents for part of March and all of April 2021.</t>
  </si>
  <si>
    <r>
      <rPr>
        <b/>
        <sz val="10"/>
        <color theme="1"/>
        <rFont val="Calibri"/>
        <family val="2"/>
        <scheme val="minor"/>
      </rPr>
      <t>Tenant Services Expenses</t>
    </r>
    <r>
      <rPr>
        <sz val="10"/>
        <color theme="1"/>
        <rFont val="Calibri"/>
        <family val="2"/>
        <scheme val="minor"/>
      </rPr>
      <t xml:space="preserve"> mainly represent costs to supply meals for the residents as was provided by </t>
    </r>
  </si>
  <si>
    <t xml:space="preserve">the prior owners.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</si>
</sst>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_(&quot;$&quot;* #,##0_);_(&quot;$&quot;* \(#,##0\);_(&quot;$&quot;* &quot;-&quot;??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 val="single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 val="doubleAccounting"/>
      <sz val="10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C000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164" fontId="4" fillId="0" borderId="1" xfId="18" applyNumberFormat="1" applyFont="1" applyBorder="1" applyAlignment="1">
      <alignment horizontal="center"/>
    </xf>
    <xf numFmtId="0" fontId="5" fillId="0" borderId="1" xfId="0" applyFont="1" applyBorder="1"/>
    <xf numFmtId="164" fontId="3" fillId="0" borderId="1" xfId="18" applyNumberFormat="1" applyFont="1" applyBorder="1"/>
    <xf numFmtId="164" fontId="6" fillId="0" borderId="1" xfId="18" applyNumberFormat="1" applyFont="1" applyBorder="1"/>
    <xf numFmtId="0" fontId="3" fillId="0" borderId="0" xfId="0" applyFont="1"/>
    <xf numFmtId="0" fontId="8" fillId="0" borderId="0" xfId="0" applyFont="1"/>
    <xf numFmtId="0" fontId="5" fillId="0" borderId="2" xfId="0" applyFont="1" applyBorder="1"/>
    <xf numFmtId="164" fontId="3" fillId="0" borderId="3" xfId="18" applyNumberFormat="1" applyFont="1" applyBorder="1"/>
    <xf numFmtId="164" fontId="6" fillId="0" borderId="3" xfId="18" applyNumberFormat="1" applyFont="1" applyBorder="1"/>
    <xf numFmtId="0" fontId="5" fillId="2" borderId="4" xfId="0" applyFont="1" applyFill="1" applyBorder="1"/>
    <xf numFmtId="0" fontId="5" fillId="0" borderId="5" xfId="0" applyFont="1" applyBorder="1"/>
    <xf numFmtId="0" fontId="5" fillId="0" borderId="3" xfId="0" applyFont="1" applyBorder="1"/>
    <xf numFmtId="0" fontId="5" fillId="0" borderId="0" xfId="0" applyFont="1"/>
    <xf numFmtId="165" fontId="5" fillId="0" borderId="0" xfId="0" applyNumberFormat="1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6" fontId="5" fillId="0" borderId="0" xfId="16" applyNumberFormat="1" applyFont="1"/>
    <xf numFmtId="0" fontId="11" fillId="0" borderId="0" xfId="0" applyFont="1"/>
    <xf numFmtId="0" fontId="12" fillId="0" borderId="0" xfId="0" applyFont="1"/>
    <xf numFmtId="166" fontId="11" fillId="0" borderId="0" xfId="16" applyNumberFormat="1" applyFont="1"/>
    <xf numFmtId="0" fontId="13" fillId="0" borderId="0" xfId="0" applyFont="1"/>
    <xf numFmtId="0" fontId="1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9"/>
  <sheetViews>
    <sheetView tabSelected="1" zoomScale="130" zoomScaleNormal="130" workbookViewId="0" topLeftCell="A1">
      <pane ySplit="5" topLeftCell="A6" activePane="bottomLeft" state="frozen"/>
      <selection pane="bottomLeft" activeCell="A70" sqref="A70:XFD115"/>
    </sheetView>
  </sheetViews>
  <sheetFormatPr defaultColWidth="9.140625" defaultRowHeight="15"/>
  <cols>
    <col min="1" max="1" width="5.00390625" style="5" customWidth="1"/>
    <col min="2" max="2" width="2.28125" style="5" customWidth="1"/>
    <col min="3" max="3" width="5.7109375" style="5" customWidth="1"/>
    <col min="4" max="4" width="6.8515625" style="5" customWidth="1"/>
    <col min="5" max="7" width="14.28125" style="5" customWidth="1"/>
    <col min="8" max="8" width="11.57421875" style="5" customWidth="1"/>
    <col min="9" max="16384" width="9.140625" style="5" customWidth="1"/>
  </cols>
  <sheetData>
    <row r="1" spans="1:10" ht="15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</row>
    <row r="3" spans="1:10" ht="1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5">
      <c r="A4" s="17" t="s">
        <v>15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5">
      <c r="A5" s="18"/>
      <c r="B5" s="18"/>
      <c r="C5" s="18"/>
      <c r="D5" s="18"/>
      <c r="E5" s="18"/>
      <c r="F5" s="18"/>
      <c r="G5" s="18"/>
      <c r="H5" s="18"/>
      <c r="I5" s="18"/>
      <c r="J5" s="18"/>
    </row>
    <row r="6" spans="1:10" ht="15">
      <c r="A6" s="15"/>
      <c r="B6" s="15"/>
      <c r="C6" s="15"/>
      <c r="D6" s="15"/>
      <c r="E6" s="15"/>
      <c r="F6" s="15"/>
      <c r="G6" s="15"/>
      <c r="H6" s="15"/>
      <c r="I6" s="15"/>
      <c r="J6" s="15"/>
    </row>
    <row r="7" ht="15">
      <c r="A7" s="5" t="s">
        <v>16</v>
      </c>
    </row>
    <row r="8" ht="15">
      <c r="A8" s="5" t="s">
        <v>17</v>
      </c>
    </row>
    <row r="9" spans="1:10" ht="1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7" ht="15">
      <c r="A10" s="10" t="s">
        <v>18</v>
      </c>
      <c r="B10" s="10"/>
      <c r="C10" s="10"/>
      <c r="D10" s="10"/>
      <c r="E10" s="1" t="s">
        <v>1</v>
      </c>
      <c r="F10" s="1" t="s">
        <v>2</v>
      </c>
      <c r="G10" s="1" t="s">
        <v>3</v>
      </c>
    </row>
    <row r="11" spans="1:7" ht="15">
      <c r="A11" s="2" t="s">
        <v>4</v>
      </c>
      <c r="B11" s="7"/>
      <c r="C11" s="11"/>
      <c r="D11" s="12"/>
      <c r="E11" s="8">
        <v>1216</v>
      </c>
      <c r="F11" s="3">
        <v>189575</v>
      </c>
      <c r="G11" s="3">
        <f>+E11-F11</f>
        <v>-188359</v>
      </c>
    </row>
    <row r="12" spans="1:7" ht="15">
      <c r="A12" s="2" t="s">
        <v>5</v>
      </c>
      <c r="B12" s="7"/>
      <c r="C12" s="11"/>
      <c r="D12" s="12"/>
      <c r="E12" s="8">
        <v>32739</v>
      </c>
      <c r="F12" s="3">
        <v>22550</v>
      </c>
      <c r="G12" s="3">
        <f>+F12-E12</f>
        <v>-10189</v>
      </c>
    </row>
    <row r="13" spans="1:7" ht="15">
      <c r="A13" s="2" t="s">
        <v>6</v>
      </c>
      <c r="B13" s="7"/>
      <c r="C13" s="11"/>
      <c r="D13" s="12"/>
      <c r="E13" s="9">
        <f>+E11-E12</f>
        <v>-31523</v>
      </c>
      <c r="F13" s="4">
        <f aca="true" t="shared" si="0" ref="F13">+F11-F12</f>
        <v>167025</v>
      </c>
      <c r="G13" s="4">
        <f>+G12+G11</f>
        <v>-198548</v>
      </c>
    </row>
    <row r="15" spans="1:6" ht="15">
      <c r="A15" s="13" t="s">
        <v>26</v>
      </c>
      <c r="F15" s="19">
        <v>1603024</v>
      </c>
    </row>
    <row r="16" spans="1:9" s="23" customFormat="1" ht="15">
      <c r="A16" s="20" t="s">
        <v>27</v>
      </c>
      <c r="B16" s="21"/>
      <c r="C16" s="21"/>
      <c r="D16" s="21"/>
      <c r="E16" s="21"/>
      <c r="F16" s="22">
        <v>92935</v>
      </c>
      <c r="G16" s="24" t="s">
        <v>28</v>
      </c>
      <c r="H16" s="21"/>
      <c r="I16" s="21"/>
    </row>
    <row r="17" spans="1:9" s="23" customFormat="1" ht="15">
      <c r="A17" s="20"/>
      <c r="B17" s="21"/>
      <c r="C17" s="21"/>
      <c r="D17" s="21"/>
      <c r="E17" s="21"/>
      <c r="F17" s="22"/>
      <c r="G17" s="24" t="s">
        <v>29</v>
      </c>
      <c r="H17" s="21"/>
      <c r="I17" s="21"/>
    </row>
    <row r="18" spans="1:11" s="13" customFormat="1" ht="15">
      <c r="A18" s="5" t="s">
        <v>7</v>
      </c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s="13" customFormat="1" ht="15">
      <c r="A19" s="5"/>
      <c r="B19" s="6" t="s">
        <v>8</v>
      </c>
      <c r="C19" s="6" t="s">
        <v>19</v>
      </c>
      <c r="D19" s="6"/>
      <c r="E19" s="5"/>
      <c r="F19" s="5"/>
      <c r="G19" s="5"/>
      <c r="H19" s="5"/>
      <c r="I19" s="5"/>
      <c r="J19" s="5"/>
      <c r="K19" s="5"/>
    </row>
    <row r="20" spans="1:11" s="13" customFormat="1" ht="15">
      <c r="A20" s="5"/>
      <c r="B20" s="6"/>
      <c r="C20" s="6" t="s">
        <v>20</v>
      </c>
      <c r="D20" s="6"/>
      <c r="E20" s="5"/>
      <c r="F20" s="5"/>
      <c r="G20" s="5"/>
      <c r="H20" s="5"/>
      <c r="I20" s="5"/>
      <c r="J20" s="5"/>
      <c r="K20" s="5"/>
    </row>
    <row r="21" spans="1:11" s="13" customFormat="1" ht="15">
      <c r="A21" s="5"/>
      <c r="B21" s="6"/>
      <c r="C21" s="6" t="s">
        <v>21</v>
      </c>
      <c r="D21" s="6"/>
      <c r="E21" s="5"/>
      <c r="F21" s="5"/>
      <c r="G21" s="5"/>
      <c r="H21" s="5"/>
      <c r="I21" s="5"/>
      <c r="J21" s="5"/>
      <c r="K21" s="5"/>
    </row>
    <row r="22" spans="2:4" ht="15">
      <c r="B22" s="6"/>
      <c r="C22" s="6"/>
      <c r="D22" s="6"/>
    </row>
    <row r="23" ht="15">
      <c r="A23" s="5" t="s">
        <v>9</v>
      </c>
    </row>
    <row r="24" spans="2:4" ht="15">
      <c r="B24" s="6" t="s">
        <v>8</v>
      </c>
      <c r="C24" s="6" t="s">
        <v>13</v>
      </c>
      <c r="D24" s="6"/>
    </row>
    <row r="25" spans="2:4" ht="15">
      <c r="B25" s="6"/>
      <c r="C25" s="6" t="s">
        <v>22</v>
      </c>
      <c r="D25" s="6"/>
    </row>
    <row r="26" spans="2:4" ht="15">
      <c r="B26" s="6" t="s">
        <v>8</v>
      </c>
      <c r="C26" s="5" t="s">
        <v>23</v>
      </c>
      <c r="D26" s="6"/>
    </row>
    <row r="27" spans="2:3" ht="15">
      <c r="B27" s="6" t="s">
        <v>8</v>
      </c>
      <c r="C27" s="5" t="s">
        <v>12</v>
      </c>
    </row>
    <row r="28" spans="2:3" ht="15">
      <c r="B28" s="6" t="s">
        <v>8</v>
      </c>
      <c r="C28" s="5" t="s">
        <v>24</v>
      </c>
    </row>
    <row r="31" spans="1:7" ht="15">
      <c r="A31" s="10" t="s">
        <v>25</v>
      </c>
      <c r="B31" s="10"/>
      <c r="C31" s="10"/>
      <c r="D31" s="10"/>
      <c r="E31" s="1" t="s">
        <v>1</v>
      </c>
      <c r="F31" s="1" t="s">
        <v>2</v>
      </c>
      <c r="G31" s="1" t="s">
        <v>3</v>
      </c>
    </row>
    <row r="32" spans="1:7" ht="15">
      <c r="A32" s="2" t="s">
        <v>4</v>
      </c>
      <c r="B32" s="7"/>
      <c r="C32" s="11"/>
      <c r="D32" s="12"/>
      <c r="E32" s="8">
        <v>510211</v>
      </c>
      <c r="F32" s="3">
        <v>516830</v>
      </c>
      <c r="G32" s="3">
        <f>+E32-F32</f>
        <v>-6619</v>
      </c>
    </row>
    <row r="33" spans="1:7" ht="15">
      <c r="A33" s="2" t="s">
        <v>5</v>
      </c>
      <c r="B33" s="7"/>
      <c r="C33" s="11"/>
      <c r="D33" s="12"/>
      <c r="E33" s="8">
        <v>433993</v>
      </c>
      <c r="F33" s="3">
        <v>488992</v>
      </c>
      <c r="G33" s="3">
        <f>+F33-E33</f>
        <v>54999</v>
      </c>
    </row>
    <row r="34" spans="1:7" ht="15">
      <c r="A34" s="2" t="s">
        <v>6</v>
      </c>
      <c r="B34" s="7"/>
      <c r="C34" s="11"/>
      <c r="D34" s="12"/>
      <c r="E34" s="9">
        <f>+E32-E33</f>
        <v>76218</v>
      </c>
      <c r="F34" s="4">
        <f aca="true" t="shared" si="1" ref="F34">+F32-F33</f>
        <v>27838</v>
      </c>
      <c r="G34" s="4">
        <f>+G33+G32</f>
        <v>48380</v>
      </c>
    </row>
    <row r="36" spans="1:10" ht="15">
      <c r="A36" s="13" t="s">
        <v>10</v>
      </c>
      <c r="B36" s="13"/>
      <c r="C36" s="13"/>
      <c r="D36" s="13"/>
      <c r="E36" s="13"/>
      <c r="F36" s="14">
        <v>48914</v>
      </c>
      <c r="G36" s="13"/>
      <c r="H36" s="13"/>
      <c r="I36" s="13"/>
      <c r="J36" s="13"/>
    </row>
    <row r="37" spans="1:11" ht="15">
      <c r="A37" s="13" t="s">
        <v>11</v>
      </c>
      <c r="B37" s="13"/>
      <c r="C37" s="13"/>
      <c r="D37" s="13"/>
      <c r="E37" s="13"/>
      <c r="F37" s="14">
        <v>31054</v>
      </c>
      <c r="G37" s="13"/>
      <c r="H37" s="13"/>
      <c r="I37" s="13"/>
      <c r="J37" s="13"/>
      <c r="K37" s="13"/>
    </row>
    <row r="38" ht="15">
      <c r="K38" s="13"/>
    </row>
    <row r="39" spans="1:11" ht="15">
      <c r="A39" s="5" t="s">
        <v>7</v>
      </c>
      <c r="K39" s="13"/>
    </row>
    <row r="40" spans="2:4" ht="15">
      <c r="B40" s="6" t="s">
        <v>8</v>
      </c>
      <c r="C40" s="6" t="s">
        <v>30</v>
      </c>
      <c r="D40" s="6"/>
    </row>
    <row r="41" spans="2:4" ht="15">
      <c r="B41" s="6"/>
      <c r="C41" s="6" t="s">
        <v>31</v>
      </c>
      <c r="D41" s="6"/>
    </row>
    <row r="42" spans="2:4" ht="15">
      <c r="B42" s="6"/>
      <c r="C42" s="6"/>
      <c r="D42" s="6"/>
    </row>
    <row r="43" ht="15">
      <c r="A43" s="5" t="s">
        <v>9</v>
      </c>
    </row>
    <row r="44" spans="2:4" ht="15">
      <c r="B44" s="6" t="s">
        <v>8</v>
      </c>
      <c r="C44" s="6" t="s">
        <v>32</v>
      </c>
      <c r="D44" s="6"/>
    </row>
    <row r="45" spans="2:4" ht="15">
      <c r="B45" s="6"/>
      <c r="C45" s="6" t="s">
        <v>33</v>
      </c>
      <c r="D45" s="6"/>
    </row>
    <row r="46" spans="2:3" ht="15">
      <c r="B46" s="6" t="s">
        <v>8</v>
      </c>
      <c r="C46" s="5" t="s">
        <v>34</v>
      </c>
    </row>
    <row r="47" spans="2:3" ht="15">
      <c r="B47" s="6" t="s">
        <v>8</v>
      </c>
      <c r="C47" s="5" t="s">
        <v>35</v>
      </c>
    </row>
    <row r="48" spans="2:3" ht="15">
      <c r="B48" s="6"/>
      <c r="C48" s="5" t="s">
        <v>36</v>
      </c>
    </row>
    <row r="49" spans="2:3" ht="15">
      <c r="B49" s="6"/>
      <c r="C49" s="5" t="s">
        <v>37</v>
      </c>
    </row>
    <row r="50" spans="2:3" ht="15">
      <c r="B50" s="6" t="s">
        <v>8</v>
      </c>
      <c r="C50" s="5" t="s">
        <v>38</v>
      </c>
    </row>
    <row r="51" spans="2:3" ht="15">
      <c r="B51" s="6" t="s">
        <v>8</v>
      </c>
      <c r="C51" s="5" t="s">
        <v>39</v>
      </c>
    </row>
    <row r="52" ht="15">
      <c r="C52" s="5" t="s">
        <v>40</v>
      </c>
    </row>
    <row r="55" spans="1:7" ht="15">
      <c r="A55" s="10" t="s">
        <v>41</v>
      </c>
      <c r="B55" s="10"/>
      <c r="C55" s="10"/>
      <c r="D55" s="10"/>
      <c r="E55" s="1" t="s">
        <v>1</v>
      </c>
      <c r="F55" s="1" t="s">
        <v>2</v>
      </c>
      <c r="G55" s="1" t="s">
        <v>3</v>
      </c>
    </row>
    <row r="56" spans="1:7" ht="15">
      <c r="A56" s="2" t="s">
        <v>4</v>
      </c>
      <c r="B56" s="7"/>
      <c r="C56" s="11"/>
      <c r="D56" s="12"/>
      <c r="E56" s="8">
        <v>1305233</v>
      </c>
      <c r="F56" s="3">
        <v>0</v>
      </c>
      <c r="G56" s="3">
        <f>+E56-F56</f>
        <v>1305233</v>
      </c>
    </row>
    <row r="57" spans="1:7" ht="15">
      <c r="A57" s="2" t="s">
        <v>5</v>
      </c>
      <c r="B57" s="7"/>
      <c r="C57" s="11"/>
      <c r="D57" s="12"/>
      <c r="E57" s="8">
        <v>103703</v>
      </c>
      <c r="F57" s="3">
        <v>0</v>
      </c>
      <c r="G57" s="3">
        <f>+F57-E57</f>
        <v>-103703</v>
      </c>
    </row>
    <row r="58" spans="1:7" ht="15">
      <c r="A58" s="2" t="s">
        <v>6</v>
      </c>
      <c r="B58" s="7"/>
      <c r="C58" s="11"/>
      <c r="D58" s="12"/>
      <c r="E58" s="9">
        <f>+E56-E57</f>
        <v>1201530</v>
      </c>
      <c r="F58" s="4">
        <f aca="true" t="shared" si="2" ref="F58">+F56-F57</f>
        <v>0</v>
      </c>
      <c r="G58" s="4">
        <f>+G57+G56</f>
        <v>1201530</v>
      </c>
    </row>
    <row r="60" spans="1:10" ht="15">
      <c r="A60" s="13" t="s">
        <v>10</v>
      </c>
      <c r="B60" s="13"/>
      <c r="C60" s="13"/>
      <c r="D60" s="13"/>
      <c r="E60" s="13"/>
      <c r="F60" s="14">
        <v>855000</v>
      </c>
      <c r="G60" s="13"/>
      <c r="H60" s="13"/>
      <c r="I60" s="13"/>
      <c r="J60" s="13"/>
    </row>
    <row r="62" ht="15">
      <c r="A62" s="5" t="s">
        <v>7</v>
      </c>
    </row>
    <row r="63" spans="2:4" ht="15">
      <c r="B63" s="6" t="s">
        <v>8</v>
      </c>
      <c r="C63" s="6" t="s">
        <v>42</v>
      </c>
      <c r="D63" s="6"/>
    </row>
    <row r="64" spans="2:4" ht="15">
      <c r="B64" s="6"/>
      <c r="C64" s="6" t="s">
        <v>43</v>
      </c>
      <c r="D64" s="6"/>
    </row>
    <row r="65" spans="2:4" ht="15">
      <c r="B65" s="6"/>
      <c r="C65" s="6" t="s">
        <v>44</v>
      </c>
      <c r="D65" s="6"/>
    </row>
    <row r="66" spans="2:4" ht="15">
      <c r="B66" s="6"/>
      <c r="C66" s="6"/>
      <c r="D66" s="6"/>
    </row>
    <row r="67" ht="15">
      <c r="A67" s="5" t="s">
        <v>9</v>
      </c>
    </row>
    <row r="68" spans="2:3" ht="15">
      <c r="B68" s="6" t="s">
        <v>8</v>
      </c>
      <c r="C68" s="5" t="s">
        <v>45</v>
      </c>
    </row>
    <row r="69" spans="2:3" ht="15">
      <c r="B69" s="6"/>
      <c r="C69" s="5" t="s">
        <v>46</v>
      </c>
    </row>
  </sheetData>
  <mergeCells count="4">
    <mergeCell ref="A1:J1"/>
    <mergeCell ref="A3:J3"/>
    <mergeCell ref="A4:J4"/>
    <mergeCell ref="A5:J5"/>
  </mergeCells>
  <printOptions horizontalCentered="1"/>
  <pageMargins left="0.25" right="0.25" top="0.75" bottom="0.75" header="0.3" footer="0.3"/>
  <pageSetup fitToHeight="1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Ann Arbor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Raak, Ulli</dc:creator>
  <cp:keywords/>
  <dc:description/>
  <cp:lastModifiedBy>Raak, Ulli</cp:lastModifiedBy>
  <cp:lastPrinted>2019-03-16T21:18:01Z</cp:lastPrinted>
  <dcterms:created xsi:type="dcterms:W3CDTF">2017-05-15T18:11:04Z</dcterms:created>
  <dcterms:modified xsi:type="dcterms:W3CDTF">2021-05-13T20:36:49Z</dcterms:modified>
  <cp:category/>
  <cp:version/>
  <cp:contentType/>
  <cp:contentStatus/>
</cp:coreProperties>
</file>