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720" windowHeight="1039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<sst xmlns="http://schemas.openxmlformats.org/spreadsheetml/2006/main" count="10" uniqueCount="10">
  <si>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Council survey of hours per month devoted to Council duties</t>
  </si>
  <si>
    <t>Median hours per month</t>
  </si>
  <si>
    <t>FY 2020 Council salary</t>
  </si>
  <si>
    <t>Equivalent hourly wage based on FY 2020 salary</t>
  </si>
  <si>
    <t>A2 Living Wage (no health care) 2019-2020</t>
  </si>
  <si>
    <t>Amount change from FY 2020</t>
  </si>
  <si>
    <t>Percent change from FY 2020</t>
  </si>
  <si>
    <t>Mean hours per month</t>
  </si>
  <si>
    <t>Target salary based on average hours per month x A2 living wage</t>
  </si>
  <si>
    <t>Reported hours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</si>
</sst>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6" formatCode="&quot;$&quot;#,##0.00"/>
    <numFmt numFmtId="167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/>
    <xf numFmtId="167" fontId="4" fillId="0" borderId="0" xfId="0" applyNumberFormat="1" applyFont="1"/>
    <xf numFmtId="166" fontId="4" fillId="0" borderId="0" xfId="16" applyNumberFormat="1" applyFont="1"/>
    <xf numFmtId="166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 topLeftCell="A1">
      <selection activeCell="C20" sqref="C20"/>
    </sheetView>
  </sheetViews>
  <sheetFormatPr defaultColWidth="9.140625" defaultRowHeight="15"/>
  <cols>
    <col min="1" max="1" width="23.57421875" style="0" customWidth="1"/>
    <col min="2" max="2" width="10.28125" style="0" customWidth="1"/>
    <col min="3" max="3" width="14.00390625" style="0" customWidth="1"/>
    <col min="4" max="4" width="14.28125" style="0" customWidth="1"/>
    <col min="5" max="5" width="14.8515625" style="0" customWidth="1"/>
    <col min="6" max="6" width="21.28125" style="0" customWidth="1"/>
    <col min="7" max="8" width="11.7109375" style="0" customWidth="1"/>
  </cols>
  <sheetData>
    <row r="1" spans="1:11" ht="26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64.5" customHeight="1">
      <c r="A2" s="8"/>
      <c r="B2" s="8" t="s">
        <v>9</v>
      </c>
      <c r="C2" s="8" t="s">
        <v>2</v>
      </c>
      <c r="D2" s="8" t="s">
        <v>3</v>
      </c>
      <c r="E2" s="8" t="s">
        <v>4</v>
      </c>
      <c r="F2" s="8" t="s">
        <v>8</v>
      </c>
      <c r="G2" s="8" t="s">
        <v>5</v>
      </c>
      <c r="H2" s="8" t="s">
        <v>6</v>
      </c>
    </row>
    <row r="3" spans="1:8" ht="15.75">
      <c r="A3" s="3"/>
      <c r="B3" s="3">
        <v>50</v>
      </c>
      <c r="C3" s="3"/>
      <c r="D3" s="3"/>
      <c r="E3" s="3"/>
      <c r="F3" s="3"/>
      <c r="G3" s="3"/>
      <c r="H3" s="3"/>
    </row>
    <row r="4" spans="1:8" ht="15.75">
      <c r="A4" s="3"/>
      <c r="B4" s="3">
        <v>80</v>
      </c>
      <c r="C4" s="3"/>
      <c r="D4" s="3"/>
      <c r="E4" s="3"/>
      <c r="F4" s="3"/>
      <c r="G4" s="3"/>
      <c r="H4" s="3"/>
    </row>
    <row r="5" spans="1:8" ht="15.75">
      <c r="A5" s="3"/>
      <c r="B5" s="3">
        <v>80</v>
      </c>
      <c r="C5" s="3"/>
      <c r="D5" s="3"/>
      <c r="E5" s="3"/>
      <c r="F5" s="3"/>
      <c r="G5" s="3"/>
      <c r="H5" s="3"/>
    </row>
    <row r="6" spans="1:8" ht="15.75">
      <c r="A6" s="3"/>
      <c r="B6" s="3">
        <v>88</v>
      </c>
      <c r="C6" s="3"/>
      <c r="D6" s="3"/>
      <c r="E6" s="3"/>
      <c r="F6" s="3"/>
      <c r="G6" s="3"/>
      <c r="H6" s="3"/>
    </row>
    <row r="7" spans="1:8" ht="15.75">
      <c r="A7" s="3"/>
      <c r="B7" s="3">
        <v>96.5</v>
      </c>
      <c r="C7" s="3"/>
      <c r="D7" s="3"/>
      <c r="E7" s="3"/>
      <c r="F7" s="3"/>
      <c r="G7" s="3"/>
      <c r="H7" s="3"/>
    </row>
    <row r="8" spans="1:8" ht="15.75">
      <c r="A8" s="3"/>
      <c r="B8" s="3">
        <v>100</v>
      </c>
      <c r="C8" s="3"/>
      <c r="D8" s="3"/>
      <c r="E8" s="3"/>
      <c r="F8" s="3"/>
      <c r="G8" s="3"/>
      <c r="H8" s="3"/>
    </row>
    <row r="9" spans="1:8" ht="15.75">
      <c r="A9" s="3"/>
      <c r="B9" s="3">
        <v>120</v>
      </c>
      <c r="C9" s="3"/>
      <c r="D9" s="3"/>
      <c r="E9" s="3"/>
      <c r="F9" s="3"/>
      <c r="G9" s="3"/>
      <c r="H9" s="3"/>
    </row>
    <row r="10" spans="1:8" ht="15.75">
      <c r="A10" s="3"/>
      <c r="B10" s="3">
        <v>165</v>
      </c>
      <c r="C10" s="3"/>
      <c r="D10" s="3"/>
      <c r="E10" s="3"/>
      <c r="F10" s="3"/>
      <c r="G10" s="3"/>
      <c r="H10" s="3"/>
    </row>
    <row r="11" spans="1:8" ht="15.75">
      <c r="A11" s="3"/>
      <c r="B11" s="3">
        <v>250</v>
      </c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 t="s">
        <v>7</v>
      </c>
      <c r="B13" s="4">
        <f>AVERAGE(B3:B12)</f>
        <v>114.38888888888889</v>
      </c>
      <c r="C13" s="5">
        <v>16953.81</v>
      </c>
      <c r="D13" s="6">
        <f>C13/(B13*12)</f>
        <v>12.351002914035941</v>
      </c>
      <c r="E13" s="5">
        <v>15.18</v>
      </c>
      <c r="F13" s="6">
        <f>E13*B13*12</f>
        <v>20837.079999999998</v>
      </c>
      <c r="G13" s="6">
        <f>F13-C13</f>
        <v>3883.269999999997</v>
      </c>
      <c r="H13" s="7">
        <f>(F13-C13)/C13</f>
        <v>0.22904998935342535</v>
      </c>
    </row>
    <row r="14" spans="1:8" ht="15.75">
      <c r="A14" s="3" t="s">
        <v>1</v>
      </c>
      <c r="B14" s="3">
        <v>96.5</v>
      </c>
      <c r="C14" s="5">
        <v>16953.81</v>
      </c>
      <c r="D14" s="6">
        <f>C14/(B14*12)</f>
        <v>14.640595854922282</v>
      </c>
      <c r="E14" s="5">
        <v>15.18</v>
      </c>
      <c r="F14" s="6">
        <f>E14*B14*12</f>
        <v>17578.44</v>
      </c>
      <c r="G14" s="6">
        <f>F14-C14</f>
        <v>624.6299999999974</v>
      </c>
      <c r="H14" s="7">
        <f>(F14-C14)/C14</f>
        <v>0.03684304589941714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cfrost</dc:creator>
  <cp:keywords/>
  <dc:description/>
  <cp:lastModifiedBy>cfrost</cp:lastModifiedBy>
  <dcterms:created xsi:type="dcterms:W3CDTF">2019-06-07T16:56:21Z</dcterms:created>
  <dcterms:modified xsi:type="dcterms:W3CDTF">2019-06-07T17:35:16Z</dcterms:modified>
  <cp:category/>
  <cp:version/>
  <cp:contentType/>
  <cp:contentStatus/>
</cp:coreProperties>
</file>