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2009-2019" sheetId="1" r:id="rId1"/>
  </sheets>
  <definedNames/>
  <calcPr calcId="162913"/>
</workbook>
</file>

<file path=xl/comments1.xml><?xml version="1.0" encoding="utf-8"?>
<comments xmlns="http://schemas.openxmlformats.org/spreadsheetml/2006/main">
  <authors>
    <author>awalicki</author>
    <author>ealgarin</author>
  </authors>
  <commentList>
    <comment ref="N3" authorId="0">
      <text>
        <r>
          <rPr>
            <b/>
            <sz val="9"/>
            <rFont val="Tahoma"/>
            <family val="2"/>
          </rPr>
          <t>awalicki:</t>
        </r>
        <r>
          <rPr>
            <sz val="9"/>
            <rFont val="Tahoma"/>
            <family val="2"/>
          </rPr>
          <t xml:space="preserve">
Does not include new hire wage scale data</t>
        </r>
      </text>
    </comment>
    <comment ref="I4" authorId="1">
      <text>
        <r>
          <rPr>
            <b/>
            <sz val="8"/>
            <rFont val="Tahoma"/>
            <family val="2"/>
          </rPr>
          <t>ealgarin:</t>
        </r>
        <r>
          <rPr>
            <sz val="8"/>
            <rFont val="Tahoma"/>
            <family val="2"/>
          </rPr>
          <t xml:space="preserve">
Wage reopener for new hires</t>
        </r>
      </text>
    </comment>
    <comment ref="N13" authorId="0">
      <text>
        <r>
          <rPr>
            <b/>
            <sz val="9"/>
            <rFont val="Tahoma"/>
            <family val="2"/>
          </rPr>
          <t>awalicki:</t>
        </r>
        <r>
          <rPr>
            <sz val="9"/>
            <rFont val="Tahoma"/>
            <family val="2"/>
          </rPr>
          <t xml:space="preserve">
Does not include new hire wage scale data</t>
        </r>
      </text>
    </comment>
  </commentList>
</comments>
</file>

<file path=xl/sharedStrings.xml><?xml version="1.0" encoding="utf-8"?>
<sst xmlns="http://schemas.openxmlformats.org/spreadsheetml/2006/main" count="39" uniqueCount="34">
  <si>
    <t>Total 2009-2018</t>
  </si>
  <si>
    <t>IAFF</t>
  </si>
  <si>
    <t>New Hire- 3.00%</t>
  </si>
  <si>
    <t>New Wage Table for New Hires- ACT 312 Settlement</t>
  </si>
  <si>
    <t>ASSISTANT CHIEFS</t>
  </si>
  <si>
    <t>AFSCME</t>
  </si>
  <si>
    <t>5% lump</t>
  </si>
  <si>
    <t>AAPOA</t>
  </si>
  <si>
    <t>1/1/08-1.25% &amp; 7/1/08 - 3%</t>
  </si>
  <si>
    <t>COAM</t>
  </si>
  <si>
    <t>TEAMSTERS</t>
  </si>
  <si>
    <t xml:space="preserve"> $1000 lump sum</t>
  </si>
  <si>
    <t>PSS</t>
  </si>
  <si>
    <t>DEPUTY CHIEFS</t>
  </si>
  <si>
    <t>2% w/possible 2% performance</t>
  </si>
  <si>
    <t>Police Professional</t>
  </si>
  <si>
    <t>1/1/09 - 1.00% and           7/1/09 - 2.00%</t>
  </si>
  <si>
    <t>New Hire- 2.50%</t>
  </si>
  <si>
    <t>1.50% 
(1.00% lump sum)</t>
  </si>
  <si>
    <t>Non-Union</t>
  </si>
  <si>
    <t>(0.50% lump sum)</t>
  </si>
  <si>
    <t xml:space="preserve">**IAFF: </t>
  </si>
  <si>
    <t>Employees Hired before 7/1/12</t>
  </si>
  <si>
    <t xml:space="preserve">Increase (Across) </t>
  </si>
  <si>
    <t>Education Differential</t>
  </si>
  <si>
    <t>FF/DO Differential</t>
  </si>
  <si>
    <t>DO/LT Differential</t>
  </si>
  <si>
    <t>LT/CPT Differential</t>
  </si>
  <si>
    <t>CPT/BC Differential</t>
  </si>
  <si>
    <t>*Current differential between ranks is approximately 5%, with some differentials more and some less depending on specific step.</t>
  </si>
  <si>
    <t>Union Wage Increases 2009-2019</t>
  </si>
  <si>
    <t>Total Union Increases 2009-2019</t>
  </si>
  <si>
    <t>Total Union &amp; Non-Union Increases 2009-2019</t>
  </si>
  <si>
    <t>0.00% w/possible 2.00% perf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</si>
</sst>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12"/>
      <color rgb="FF00000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 readingOrder="1"/>
    </xf>
    <xf numFmtId="14" fontId="8" fillId="4" borderId="2" xfId="0" applyNumberFormat="1" applyFont="1" applyFill="1" applyBorder="1" applyAlignment="1">
      <alignment horizontal="right"/>
    </xf>
    <xf numFmtId="0" fontId="8" fillId="0" borderId="3" xfId="0" applyFont="1" applyBorder="1"/>
    <xf numFmtId="10" fontId="8" fillId="0" borderId="4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4" fillId="0" borderId="1" xfId="15" applyNumberFormat="1" applyFont="1" applyFill="1" applyBorder="1" applyAlignment="1">
      <alignment horizontal="center" vertical="top"/>
    </xf>
    <xf numFmtId="10" fontId="4" fillId="0" borderId="5" xfId="0" applyNumberFormat="1" applyFont="1" applyFill="1" applyBorder="1" applyAlignment="1">
      <alignment horizontal="center" vertical="top" wrapText="1"/>
    </xf>
    <xf numFmtId="0" fontId="13" fillId="2" borderId="0" xfId="0" applyFont="1" applyFill="1"/>
    <xf numFmtId="0" fontId="8" fillId="4" borderId="6" xfId="0" applyFont="1" applyFill="1" applyBorder="1" applyAlignment="1">
      <alignment wrapText="1"/>
    </xf>
    <xf numFmtId="10" fontId="13" fillId="2" borderId="0" xfId="0" applyNumberFormat="1" applyFont="1" applyFill="1" applyAlignment="1">
      <alignment horizontal="center"/>
    </xf>
    <xf numFmtId="10" fontId="4" fillId="0" borderId="1" xfId="0" applyNumberFormat="1" applyFont="1" applyFill="1" applyBorder="1" applyAlignment="1">
      <alignment horizontal="center" vertical="top" wrapText="1"/>
    </xf>
    <xf numFmtId="10" fontId="4" fillId="0" borderId="7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 wrapText="1" readingOrder="1"/>
    </xf>
    <xf numFmtId="10" fontId="4" fillId="0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wrapText="1" readingOrder="1"/>
    </xf>
    <xf numFmtId="9" fontId="6" fillId="0" borderId="1" xfId="0" applyNumberFormat="1" applyFont="1" applyFill="1" applyBorder="1" applyAlignment="1">
      <alignment horizontal="center" vertical="top" wrapText="1"/>
    </xf>
    <xf numFmtId="10" fontId="6" fillId="0" borderId="1" xfId="0" applyNumberFormat="1" applyFont="1" applyFill="1" applyBorder="1" applyAlignment="1">
      <alignment horizontal="center" vertical="top" wrapText="1"/>
    </xf>
    <xf numFmtId="10" fontId="4" fillId="0" borderId="1" xfId="0" applyNumberFormat="1" applyFont="1" applyFill="1" applyBorder="1" applyAlignment="1">
      <alignment horizontal="center" vertical="top"/>
    </xf>
    <xf numFmtId="10" fontId="4" fillId="0" borderId="1" xfId="0" applyNumberFormat="1" applyFont="1" applyFill="1" applyBorder="1" applyAlignment="1">
      <alignment horizontal="center" vertical="top"/>
    </xf>
    <xf numFmtId="10" fontId="6" fillId="0" borderId="1" xfId="0" applyNumberFormat="1" applyFont="1" applyFill="1" applyBorder="1" applyAlignment="1">
      <alignment horizontal="center" vertical="top" wrapText="1"/>
    </xf>
    <xf numFmtId="10" fontId="6" fillId="0" borderId="1" xfId="0" applyNumberFormat="1" applyFont="1" applyFill="1" applyBorder="1" applyAlignment="1">
      <alignment horizontal="center" vertical="top" wrapText="1"/>
    </xf>
    <xf numFmtId="10" fontId="4" fillId="0" borderId="7" xfId="0" applyNumberFormat="1" applyFont="1" applyFill="1" applyBorder="1" applyAlignment="1">
      <alignment horizontal="center" vertical="top"/>
    </xf>
    <xf numFmtId="10" fontId="4" fillId="0" borderId="5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center" wrapText="1" readingOrder="1"/>
    </xf>
    <xf numFmtId="0" fontId="5" fillId="3" borderId="5" xfId="0" applyFont="1" applyFill="1" applyBorder="1" applyAlignment="1">
      <alignment horizontal="left" vertical="center" wrapText="1" readingOrder="1"/>
    </xf>
    <xf numFmtId="10" fontId="4" fillId="0" borderId="7" xfId="15" applyNumberFormat="1" applyFont="1" applyFill="1" applyBorder="1" applyAlignment="1">
      <alignment horizontal="center" vertical="top"/>
    </xf>
    <xf numFmtId="10" fontId="4" fillId="0" borderId="5" xfId="15" applyNumberFormat="1" applyFont="1" applyFill="1" applyBorder="1" applyAlignment="1">
      <alignment horizontal="center" vertical="top"/>
    </xf>
    <xf numFmtId="10" fontId="6" fillId="0" borderId="7" xfId="0" applyNumberFormat="1" applyFont="1" applyFill="1" applyBorder="1" applyAlignment="1">
      <alignment horizontal="center" vertical="top" wrapText="1"/>
    </xf>
    <xf numFmtId="10" fontId="6" fillId="0" borderId="5" xfId="0" applyNumberFormat="1" applyFont="1" applyFill="1" applyBorder="1" applyAlignment="1">
      <alignment horizontal="center" vertical="top" wrapText="1"/>
    </xf>
    <xf numFmtId="10" fontId="7" fillId="0" borderId="7" xfId="0" applyNumberFormat="1" applyFont="1" applyFill="1" applyBorder="1" applyAlignment="1">
      <alignment horizontal="center" vertical="top" wrapText="1"/>
    </xf>
    <xf numFmtId="10" fontId="7" fillId="0" borderId="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 readingOrder="1"/>
    </xf>
    <xf numFmtId="10" fontId="4" fillId="0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wrapText="1" readingOrder="1"/>
    </xf>
    <xf numFmtId="10" fontId="6" fillId="0" borderId="1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 topLeftCell="A13">
      <selection activeCell="J11" sqref="J11"/>
    </sheetView>
  </sheetViews>
  <sheetFormatPr defaultColWidth="17.00390625" defaultRowHeight="15"/>
  <cols>
    <col min="1" max="1" width="25.421875" style="1" customWidth="1"/>
    <col min="2" max="2" width="17.00390625" style="1" hidden="1" customWidth="1"/>
    <col min="3" max="3" width="21.8515625" style="2" customWidth="1"/>
    <col min="4" max="4" width="13.7109375" style="2" customWidth="1"/>
    <col min="5" max="5" width="11.421875" style="2" customWidth="1"/>
    <col min="6" max="6" width="16.00390625" style="2" customWidth="1"/>
    <col min="7" max="7" width="13.00390625" style="2" customWidth="1"/>
    <col min="8" max="8" width="12.7109375" style="2" customWidth="1"/>
    <col min="9" max="10" width="16.00390625" style="2" customWidth="1"/>
    <col min="11" max="13" width="24.7109375" style="2" customWidth="1"/>
    <col min="14" max="14" width="14.8515625" style="2" customWidth="1"/>
    <col min="15" max="16384" width="17.00390625" style="1" customWidth="1"/>
  </cols>
  <sheetData>
    <row r="1" spans="1:14" ht="23.25">
      <c r="A1" s="3" t="s">
        <v>30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69.75">
      <c r="A2" s="6"/>
      <c r="B2" s="7">
        <v>2008</v>
      </c>
      <c r="C2" s="8">
        <v>2009</v>
      </c>
      <c r="D2" s="8">
        <v>2010</v>
      </c>
      <c r="E2" s="8">
        <v>2011</v>
      </c>
      <c r="F2" s="8">
        <v>2012</v>
      </c>
      <c r="G2" s="8">
        <v>2013</v>
      </c>
      <c r="H2" s="8">
        <v>2014</v>
      </c>
      <c r="I2" s="8">
        <v>2015</v>
      </c>
      <c r="J2" s="8">
        <v>2016</v>
      </c>
      <c r="K2" s="8">
        <v>2017</v>
      </c>
      <c r="L2" s="8">
        <v>2018</v>
      </c>
      <c r="M2" s="8">
        <v>2019</v>
      </c>
      <c r="N2" s="9" t="s">
        <v>0</v>
      </c>
    </row>
    <row r="3" spans="1:14" ht="93">
      <c r="A3" s="34" t="s">
        <v>1</v>
      </c>
      <c r="B3" s="7"/>
      <c r="C3" s="38">
        <v>0</v>
      </c>
      <c r="D3" s="40">
        <v>-0.03</v>
      </c>
      <c r="E3" s="38">
        <v>0</v>
      </c>
      <c r="F3" s="38">
        <v>0.015</v>
      </c>
      <c r="G3" s="38">
        <v>0.015</v>
      </c>
      <c r="H3" s="32">
        <v>0</v>
      </c>
      <c r="I3" s="15" t="s">
        <v>2</v>
      </c>
      <c r="J3" s="15" t="s">
        <v>2</v>
      </c>
      <c r="K3" s="15" t="s">
        <v>3</v>
      </c>
      <c r="L3" s="30">
        <v>0.025</v>
      </c>
      <c r="M3" s="30">
        <v>0.025</v>
      </c>
      <c r="N3" s="32">
        <v>0.1025</v>
      </c>
    </row>
    <row r="4" spans="1:14" ht="23.25">
      <c r="A4" s="35"/>
      <c r="B4" s="10">
        <v>0.035</v>
      </c>
      <c r="C4" s="39"/>
      <c r="D4" s="41"/>
      <c r="E4" s="39"/>
      <c r="F4" s="39"/>
      <c r="G4" s="39"/>
      <c r="H4" s="33"/>
      <c r="I4" s="16">
        <v>0.0275</v>
      </c>
      <c r="J4" s="24">
        <v>0.025</v>
      </c>
      <c r="K4" s="24"/>
      <c r="L4" s="29">
        <v>0.025</v>
      </c>
      <c r="M4" s="29">
        <v>0.025</v>
      </c>
      <c r="N4" s="33"/>
    </row>
    <row r="5" spans="1:14" ht="23.25">
      <c r="A5" s="34" t="s">
        <v>4</v>
      </c>
      <c r="B5" s="10"/>
      <c r="C5" s="38">
        <v>0</v>
      </c>
      <c r="D5" s="40">
        <v>-0.03</v>
      </c>
      <c r="E5" s="38">
        <v>0</v>
      </c>
      <c r="F5" s="38">
        <v>0.015</v>
      </c>
      <c r="G5" s="38">
        <v>0.015</v>
      </c>
      <c r="H5" s="32">
        <v>0</v>
      </c>
      <c r="I5" s="36">
        <v>0.1638</v>
      </c>
      <c r="J5" s="32">
        <v>0.0669</v>
      </c>
      <c r="K5" s="32">
        <v>0.025</v>
      </c>
      <c r="L5" s="32">
        <v>0.0225</v>
      </c>
      <c r="M5" s="32">
        <v>0</v>
      </c>
      <c r="N5" s="32">
        <f>(SUM(F5:L6))-3%</f>
        <v>0.2782</v>
      </c>
    </row>
    <row r="6" spans="1:14" ht="23.25">
      <c r="A6" s="35"/>
      <c r="B6" s="10"/>
      <c r="C6" s="39"/>
      <c r="D6" s="41"/>
      <c r="E6" s="39"/>
      <c r="F6" s="39"/>
      <c r="G6" s="39"/>
      <c r="H6" s="33"/>
      <c r="I6" s="37"/>
      <c r="J6" s="33"/>
      <c r="K6" s="33"/>
      <c r="L6" s="33"/>
      <c r="M6" s="33"/>
      <c r="N6" s="33"/>
    </row>
    <row r="7" spans="1:14" ht="23.25">
      <c r="A7" s="23" t="s">
        <v>5</v>
      </c>
      <c r="B7" s="25" t="s">
        <v>6</v>
      </c>
      <c r="C7" s="27">
        <v>0.03</v>
      </c>
      <c r="D7" s="27">
        <v>0.03</v>
      </c>
      <c r="E7" s="31">
        <v>0</v>
      </c>
      <c r="F7" s="31">
        <v>0</v>
      </c>
      <c r="G7" s="27">
        <v>0</v>
      </c>
      <c r="H7" s="24">
        <v>0.015</v>
      </c>
      <c r="I7" s="24">
        <v>0.015</v>
      </c>
      <c r="J7" s="24">
        <v>0.01</v>
      </c>
      <c r="K7" s="24">
        <v>0.01</v>
      </c>
      <c r="L7" s="24">
        <v>0.02</v>
      </c>
      <c r="M7" s="28">
        <v>0.02</v>
      </c>
      <c r="N7" s="24">
        <f>SUM(C7:M7)</f>
        <v>0.14999999999999997</v>
      </c>
    </row>
    <row r="8" spans="1:14" ht="47.25" customHeight="1">
      <c r="A8" s="23" t="s">
        <v>7</v>
      </c>
      <c r="B8" s="25" t="s">
        <v>8</v>
      </c>
      <c r="C8" s="31">
        <v>0</v>
      </c>
      <c r="D8" s="31">
        <v>0</v>
      </c>
      <c r="E8" s="31">
        <v>0</v>
      </c>
      <c r="F8" s="31">
        <v>0</v>
      </c>
      <c r="G8" s="27">
        <v>0.02</v>
      </c>
      <c r="H8" s="24">
        <v>0.01</v>
      </c>
      <c r="I8" s="24">
        <v>0.0275</v>
      </c>
      <c r="J8" s="24">
        <v>0.0275</v>
      </c>
      <c r="K8" s="24">
        <v>0.025</v>
      </c>
      <c r="L8" s="24">
        <v>0.025</v>
      </c>
      <c r="M8" s="28">
        <v>0.025</v>
      </c>
      <c r="N8" s="24">
        <f>SUM(C8:M8)</f>
        <v>0.15999999999999998</v>
      </c>
    </row>
    <row r="9" spans="1:14" ht="23.25">
      <c r="A9" s="23" t="s">
        <v>9</v>
      </c>
      <c r="B9" s="10">
        <v>0.025</v>
      </c>
      <c r="C9" s="31">
        <v>0</v>
      </c>
      <c r="D9" s="31">
        <v>0</v>
      </c>
      <c r="E9" s="31">
        <v>0</v>
      </c>
      <c r="F9" s="31">
        <v>0</v>
      </c>
      <c r="G9" s="27">
        <v>0.02</v>
      </c>
      <c r="H9" s="24">
        <v>0.01</v>
      </c>
      <c r="I9" s="24">
        <v>0.0275</v>
      </c>
      <c r="J9" s="24">
        <v>0.0275</v>
      </c>
      <c r="K9" s="21">
        <v>0.025</v>
      </c>
      <c r="L9" s="21">
        <v>0.025</v>
      </c>
      <c r="M9" s="21">
        <v>0.025</v>
      </c>
      <c r="N9" s="24">
        <f>SUM(C9:M9)</f>
        <v>0.15999999999999998</v>
      </c>
    </row>
    <row r="10" spans="1:14" ht="46.5">
      <c r="A10" s="23" t="s">
        <v>10</v>
      </c>
      <c r="B10" s="10">
        <v>0.0276</v>
      </c>
      <c r="C10" s="31">
        <v>0</v>
      </c>
      <c r="D10" s="31">
        <v>0</v>
      </c>
      <c r="E10" s="31">
        <v>0</v>
      </c>
      <c r="F10" s="26" t="s">
        <v>11</v>
      </c>
      <c r="G10" s="27">
        <v>0.02</v>
      </c>
      <c r="H10" s="24">
        <v>0.01</v>
      </c>
      <c r="I10" s="24">
        <v>0.025</v>
      </c>
      <c r="J10" s="24">
        <v>0.025</v>
      </c>
      <c r="K10" s="24">
        <v>0.025</v>
      </c>
      <c r="L10" s="24">
        <v>0.0225</v>
      </c>
      <c r="M10" s="28">
        <v>0.0225</v>
      </c>
      <c r="N10" s="24">
        <f>SUM(G10:M10)</f>
        <v>0.15</v>
      </c>
    </row>
    <row r="11" spans="1:14" ht="36" customHeight="1">
      <c r="A11" s="23" t="s">
        <v>12</v>
      </c>
      <c r="B11" s="10">
        <v>0.025</v>
      </c>
      <c r="C11" s="31">
        <v>0</v>
      </c>
      <c r="D11" s="31">
        <v>0</v>
      </c>
      <c r="E11" s="31">
        <v>0</v>
      </c>
      <c r="F11" s="31">
        <v>0</v>
      </c>
      <c r="G11" s="27">
        <v>0.02</v>
      </c>
      <c r="H11" s="24">
        <v>0.01</v>
      </c>
      <c r="I11" s="24">
        <v>0.01</v>
      </c>
      <c r="J11" s="24">
        <v>0.01</v>
      </c>
      <c r="K11" s="24">
        <v>0.01</v>
      </c>
      <c r="L11" s="24">
        <v>0.0225</v>
      </c>
      <c r="M11" s="28">
        <v>0.0225</v>
      </c>
      <c r="N11" s="24">
        <f>SUM(C11:M11)</f>
        <v>0.10500000000000001</v>
      </c>
    </row>
    <row r="12" spans="1:14" ht="72" customHeight="1">
      <c r="A12" s="23" t="s">
        <v>13</v>
      </c>
      <c r="B12" s="25" t="s">
        <v>14</v>
      </c>
      <c r="C12" s="15" t="s">
        <v>33</v>
      </c>
      <c r="D12" s="31">
        <v>0</v>
      </c>
      <c r="E12" s="31">
        <v>0</v>
      </c>
      <c r="F12" s="31">
        <v>0</v>
      </c>
      <c r="G12" s="27">
        <v>0.02</v>
      </c>
      <c r="H12" s="24">
        <v>0.01</v>
      </c>
      <c r="I12" s="24">
        <v>0.0275</v>
      </c>
      <c r="J12" s="24">
        <v>0.0275</v>
      </c>
      <c r="K12" s="24">
        <v>0.025</v>
      </c>
      <c r="L12" s="24">
        <v>0.0225</v>
      </c>
      <c r="M12" s="28">
        <v>0.0193</v>
      </c>
      <c r="N12" s="24">
        <f>SUM(C12:M12)</f>
        <v>0.1518</v>
      </c>
    </row>
    <row r="13" spans="1:14" ht="45" customHeight="1">
      <c r="A13" s="34" t="s">
        <v>15</v>
      </c>
      <c r="B13" s="25"/>
      <c r="C13" s="47" t="s">
        <v>16</v>
      </c>
      <c r="D13" s="38">
        <v>0</v>
      </c>
      <c r="E13" s="38">
        <v>0</v>
      </c>
      <c r="F13" s="38">
        <v>0</v>
      </c>
      <c r="G13" s="38">
        <v>0.02</v>
      </c>
      <c r="H13" s="32">
        <v>0.01</v>
      </c>
      <c r="I13" s="15" t="s">
        <v>17</v>
      </c>
      <c r="J13" s="15" t="s">
        <v>17</v>
      </c>
      <c r="K13" s="15" t="s">
        <v>17</v>
      </c>
      <c r="L13" s="38">
        <v>0.02</v>
      </c>
      <c r="M13" s="38">
        <v>0.02</v>
      </c>
      <c r="N13" s="32">
        <v>0.125</v>
      </c>
    </row>
    <row r="14" spans="1:14" ht="72" customHeight="1">
      <c r="A14" s="35"/>
      <c r="B14" s="10">
        <v>0.015</v>
      </c>
      <c r="C14" s="48"/>
      <c r="D14" s="39"/>
      <c r="E14" s="39"/>
      <c r="F14" s="39"/>
      <c r="G14" s="39"/>
      <c r="H14" s="33"/>
      <c r="I14" s="14" t="s">
        <v>18</v>
      </c>
      <c r="J14" s="14" t="s">
        <v>18</v>
      </c>
      <c r="K14" s="14" t="s">
        <v>18</v>
      </c>
      <c r="L14" s="39"/>
      <c r="M14" s="39"/>
      <c r="N14" s="33"/>
    </row>
    <row r="15" spans="1:14" ht="21.75" customHeight="1">
      <c r="A15" s="43" t="s">
        <v>19</v>
      </c>
      <c r="B15" s="45">
        <v>2.75</v>
      </c>
      <c r="C15" s="46">
        <v>0</v>
      </c>
      <c r="D15" s="46">
        <v>0</v>
      </c>
      <c r="E15" s="46">
        <v>0</v>
      </c>
      <c r="F15" s="46">
        <v>0</v>
      </c>
      <c r="G15" s="46">
        <v>0.03</v>
      </c>
      <c r="H15" s="44">
        <v>0.03</v>
      </c>
      <c r="I15" s="32">
        <v>0.0275</v>
      </c>
      <c r="J15" s="32">
        <v>0.0275</v>
      </c>
      <c r="K15" s="22">
        <v>0.0225</v>
      </c>
      <c r="L15" s="32">
        <v>0.03</v>
      </c>
      <c r="M15" s="32">
        <v>0.025</v>
      </c>
      <c r="N15" s="44">
        <f>SUM(C15:L15)</f>
        <v>0.16749999999999998</v>
      </c>
    </row>
    <row r="16" spans="1:14" ht="46.5" customHeight="1">
      <c r="A16" s="43"/>
      <c r="B16" s="45"/>
      <c r="C16" s="46"/>
      <c r="D16" s="46"/>
      <c r="E16" s="46"/>
      <c r="F16" s="46"/>
      <c r="G16" s="46"/>
      <c r="H16" s="44"/>
      <c r="I16" s="33"/>
      <c r="J16" s="33"/>
      <c r="K16" s="17" t="s">
        <v>20</v>
      </c>
      <c r="L16" s="33"/>
      <c r="M16" s="33"/>
      <c r="N16" s="44">
        <f aca="true" t="shared" si="0" ref="N16">SUM(C16:K16)</f>
        <v>0</v>
      </c>
    </row>
    <row r="17" spans="1:14" ht="15">
      <c r="A17" s="18" t="s">
        <v>31</v>
      </c>
      <c r="N17" s="20">
        <f>SUM(N3:N14)</f>
        <v>1.3824999999999996</v>
      </c>
    </row>
    <row r="18" spans="1:14" ht="15">
      <c r="A18" s="18" t="s">
        <v>32</v>
      </c>
      <c r="N18" s="20">
        <f>SUM(N3:N16)</f>
        <v>1.5499999999999996</v>
      </c>
    </row>
    <row r="19" ht="19.5" thickBot="1">
      <c r="A19" s="1" t="s">
        <v>21</v>
      </c>
    </row>
    <row r="20" spans="1:15" ht="36" customHeight="1" thickBot="1">
      <c r="A20" s="19" t="s">
        <v>22</v>
      </c>
      <c r="B20" s="11">
        <v>42005</v>
      </c>
      <c r="C20" s="11">
        <v>42005</v>
      </c>
      <c r="D20" s="11">
        <v>42370</v>
      </c>
      <c r="O20" s="2"/>
    </row>
    <row r="21" spans="1:15" ht="19.5" thickBot="1">
      <c r="A21" s="12" t="s">
        <v>23</v>
      </c>
      <c r="B21" s="13">
        <v>0.0275</v>
      </c>
      <c r="C21" s="13">
        <v>0.0275</v>
      </c>
      <c r="D21" s="13">
        <v>0.025</v>
      </c>
      <c r="O21" s="2"/>
    </row>
    <row r="22" spans="1:15" ht="19.5" thickBot="1">
      <c r="A22" s="12" t="s">
        <v>24</v>
      </c>
      <c r="B22" s="13">
        <v>0.015</v>
      </c>
      <c r="C22" s="13">
        <v>0.015</v>
      </c>
      <c r="D22" s="13">
        <v>0.015</v>
      </c>
      <c r="O22" s="2"/>
    </row>
    <row r="23" spans="1:15" ht="19.5" thickBot="1">
      <c r="A23" s="12" t="s">
        <v>25</v>
      </c>
      <c r="B23" s="13">
        <v>0.055</v>
      </c>
      <c r="C23" s="13">
        <v>0.055</v>
      </c>
      <c r="D23" s="13">
        <v>0.06</v>
      </c>
      <c r="O23" s="2"/>
    </row>
    <row r="24" spans="1:15" ht="19.5" thickBot="1">
      <c r="A24" s="12" t="s">
        <v>26</v>
      </c>
      <c r="B24" s="13">
        <v>0.0625</v>
      </c>
      <c r="C24" s="13">
        <v>0.0625</v>
      </c>
      <c r="D24" s="13">
        <v>0.075</v>
      </c>
      <c r="O24" s="2"/>
    </row>
    <row r="25" spans="1:15" ht="19.5" thickBot="1">
      <c r="A25" s="12" t="s">
        <v>27</v>
      </c>
      <c r="B25" s="13">
        <v>0.0625</v>
      </c>
      <c r="C25" s="13">
        <v>0.0625</v>
      </c>
      <c r="D25" s="13">
        <v>0.075</v>
      </c>
      <c r="O25" s="2"/>
    </row>
    <row r="26" spans="1:15" ht="19.5" thickBot="1">
      <c r="A26" s="12" t="s">
        <v>28</v>
      </c>
      <c r="B26" s="13">
        <v>0.0625</v>
      </c>
      <c r="C26" s="13">
        <v>0.0625</v>
      </c>
      <c r="D26" s="13">
        <v>0.075</v>
      </c>
      <c r="O26" s="2"/>
    </row>
    <row r="27" spans="1:3" ht="15">
      <c r="A27"/>
      <c r="B27"/>
      <c r="C27"/>
    </row>
    <row r="28" spans="1:3" ht="60" customHeight="1">
      <c r="A28" s="42" t="s">
        <v>29</v>
      </c>
      <c r="B28" s="42"/>
      <c r="C28" s="42"/>
    </row>
  </sheetData>
  <mergeCells count="45">
    <mergeCell ref="G13:G14"/>
    <mergeCell ref="H13:H14"/>
    <mergeCell ref="N13:N14"/>
    <mergeCell ref="A13:A14"/>
    <mergeCell ref="C13:C14"/>
    <mergeCell ref="D13:D14"/>
    <mergeCell ref="E13:E14"/>
    <mergeCell ref="F13:F14"/>
    <mergeCell ref="L13:L14"/>
    <mergeCell ref="M13:M14"/>
    <mergeCell ref="A3:A4"/>
    <mergeCell ref="N3:N4"/>
    <mergeCell ref="C3:C4"/>
    <mergeCell ref="D3:D4"/>
    <mergeCell ref="E3:E4"/>
    <mergeCell ref="F3:F4"/>
    <mergeCell ref="G3:G4"/>
    <mergeCell ref="H3:H4"/>
    <mergeCell ref="A28:C28"/>
    <mergeCell ref="A15:A16"/>
    <mergeCell ref="H15:H16"/>
    <mergeCell ref="I15:I16"/>
    <mergeCell ref="N15:N16"/>
    <mergeCell ref="B15:B16"/>
    <mergeCell ref="C15:C16"/>
    <mergeCell ref="D15:D16"/>
    <mergeCell ref="E15:E16"/>
    <mergeCell ref="F15:F16"/>
    <mergeCell ref="G15:G16"/>
    <mergeCell ref="J15:J16"/>
    <mergeCell ref="M15:M16"/>
    <mergeCell ref="L15:L16"/>
    <mergeCell ref="H5:H6"/>
    <mergeCell ref="A5:A6"/>
    <mergeCell ref="I5:I6"/>
    <mergeCell ref="J5:J6"/>
    <mergeCell ref="N5:N6"/>
    <mergeCell ref="C5:C6"/>
    <mergeCell ref="D5:D6"/>
    <mergeCell ref="E5:E6"/>
    <mergeCell ref="F5:F6"/>
    <mergeCell ref="G5:G6"/>
    <mergeCell ref="K5:K6"/>
    <mergeCell ref="L5:L6"/>
    <mergeCell ref="M5:M6"/>
  </mergeCells>
  <printOptions/>
  <pageMargins left="0.17" right="0.17" top="0.75" bottom="0.75" header="0.3" footer="0.3"/>
  <pageSetup fitToHeight="1" fitToWidth="1" horizontalDpi="600" verticalDpi="600" orientation="landscape" scale="53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2ff4d3e-4197-41b0-b294-0356a61650f6">
      <UserInfo>
        <DisplayName>Lehmkuhl, Chelsea</DisplayName>
        <AccountId>2939</AccountId>
        <AccountType/>
      </UserInfo>
      <UserInfo>
        <DisplayName>Farris, Corey</DisplayName>
        <AccountId>2292</AccountId>
        <AccountType/>
      </UserInfo>
      <UserInfo>
        <DisplayName>Wilkerson, Robyn</DisplayName>
        <AccountId>736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3C0A065BEAE74FAD01E162FF8E28B3" ma:contentTypeVersion="1" ma:contentTypeDescription="Create a new document." ma:contentTypeScope="" ma:versionID="38af0dc5079fff6f5f0ce376b7d0945a">
  <xsd:schema xmlns:xsd="http://www.w3.org/2001/XMLSchema" xmlns:xs="http://www.w3.org/2001/XMLSchema" xmlns:p="http://schemas.microsoft.com/office/2006/metadata/properties" xmlns:ns2="12ff4d3e-4197-41b0-b294-0356a61650f6" targetNamespace="http://schemas.microsoft.com/office/2006/metadata/properties" ma:root="true" ma:fieldsID="d4ea11432d2b65668c0ac2096dfd1b55" ns2:_="">
    <xsd:import namespace="12ff4d3e-4197-41b0-b294-0356a61650f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4d3e-4197-41b0-b294-0356a61650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6AA427-3255-42CB-9C89-206D3E93206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2ff4d3e-4197-41b0-b294-0356a61650f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3835C8-101C-473E-BF1E-F3180CA20E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369E7-42FF-4072-9613-BB81E86E8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4d3e-4197-41b0-b294-0356a6165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rwilkerson</dc:creator>
  <cp:keywords/>
  <dc:description/>
  <cp:lastModifiedBy>cfrost</cp:lastModifiedBy>
  <dcterms:created xsi:type="dcterms:W3CDTF">2015-01-07T12:45:46Z</dcterms:created>
  <dcterms:modified xsi:type="dcterms:W3CDTF">2019-06-06T19:31:22Z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0x010100A13C0A065BEAE74FAD01E162FF8E28B3</vt:lpwstr>
  </property>
</Properties>
</file>