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2 Schedule" sheetId="1" r:id="rId1"/>
  </sheets>
  <definedNames>
    <definedName name="_xlnm.Print_Area" localSheetId="0">'A2 Schedule'!$A$1:$I$151</definedName>
  </definedNames>
  <calcPr fullCalcOnLoad="1" iterate="1" iterateCount="9999" iterateDelta="0.001"/>
</workbook>
</file>

<file path=xl/sharedStrings.xml><?xml version="1.0" encoding="utf-8"?>
<sst xmlns="http://schemas.openxmlformats.org/spreadsheetml/2006/main" count="159" uniqueCount="151">
  <si>
    <t>City Approvals</t>
  </si>
  <si>
    <t>Option Agreement / Execution</t>
  </si>
  <si>
    <t>DDA Parking Agreement</t>
  </si>
  <si>
    <t>Commmunity Engagement Plan</t>
  </si>
  <si>
    <t>Staging Plan</t>
  </si>
  <si>
    <t>Start Date</t>
  </si>
  <si>
    <t>Complete Date</t>
  </si>
  <si>
    <t>DDA Approval of Parking Design</t>
  </si>
  <si>
    <t>Ann Arbor City Apartments Estimated Timeline</t>
  </si>
  <si>
    <t>City's</t>
  </si>
  <si>
    <t>Start</t>
  </si>
  <si>
    <t xml:space="preserve">City's </t>
  </si>
  <si>
    <t>Completion Date</t>
  </si>
  <si>
    <t>Subdivision and Condominium Documentation</t>
  </si>
  <si>
    <t>Financing Approvals</t>
  </si>
  <si>
    <t>Building Permits</t>
  </si>
  <si>
    <t>Construction Documents</t>
  </si>
  <si>
    <t>Architectural and Engineering Design</t>
  </si>
  <si>
    <t>Equity Partner Initial Letter of Interest</t>
  </si>
  <si>
    <t>Mobilization</t>
  </si>
  <si>
    <t>Ground Breaking</t>
  </si>
  <si>
    <t>Plan Check Review and Comments by City</t>
  </si>
  <si>
    <t xml:space="preserve">2nd Plan Check </t>
  </si>
  <si>
    <t>Equity Partner Due Diligence Review</t>
  </si>
  <si>
    <t>City Council Approval of Subdivision and Condo Docs</t>
  </si>
  <si>
    <t>Parking Garage</t>
  </si>
  <si>
    <t>Residential/Apartment Units</t>
  </si>
  <si>
    <t>Duration</t>
  </si>
  <si>
    <t xml:space="preserve"> (Days)</t>
  </si>
  <si>
    <t>Begin/Complete Construction</t>
  </si>
  <si>
    <t>DDA Parking Garage</t>
  </si>
  <si>
    <t>extended thru 8/5/2010</t>
  </si>
  <si>
    <t>Completed December 1, 2008</t>
  </si>
  <si>
    <t>Council Approval of PUD, site plan and</t>
  </si>
  <si>
    <t xml:space="preserve">           Development Agreement</t>
  </si>
  <si>
    <t>PUD, Site Plan and Development Agreement</t>
  </si>
  <si>
    <t>Deposit $40k legal retainer to City</t>
  </si>
  <si>
    <t>Comments on draft of Subdivision Plan from City</t>
  </si>
  <si>
    <t>Submit Final Subdivision Plan to City</t>
  </si>
  <si>
    <t>Documents reviewed/completed by Developer and City</t>
  </si>
  <si>
    <t>Affordable Housing Covenant</t>
  </si>
  <si>
    <t>Draft covenant prepared by City's attorney</t>
  </si>
  <si>
    <t>City Council Approval of Covenant</t>
  </si>
  <si>
    <t>Document reviewed/completed by Developer and City</t>
  </si>
  <si>
    <t>Note: VG to provide list to City of items</t>
  </si>
  <si>
    <t>Purchase of Land</t>
  </si>
  <si>
    <t>DDA Parking Operating Agreement</t>
  </si>
  <si>
    <t>City Bond Issuance</t>
  </si>
  <si>
    <t>Completed 12/15/08</t>
  </si>
  <si>
    <t>Sale of Bonds and Closing</t>
  </si>
  <si>
    <t>DDA Incentives</t>
  </si>
  <si>
    <t>Delineate incentives that Developer will use</t>
  </si>
  <si>
    <t>Review by DDA Engineers</t>
  </si>
  <si>
    <t>Construction Commencement</t>
  </si>
  <si>
    <t>Execution of Development Agreement simultaneous with execution of Purchase Agreement-See below</t>
  </si>
  <si>
    <t>Simultaneous with Construction Loan Closing</t>
  </si>
  <si>
    <t>Executed Term Sheet with Equity Partner</t>
  </si>
  <si>
    <t>Equity Partner Final Committee Approval Process</t>
  </si>
  <si>
    <t>Equity Partnership Documents/Closing</t>
  </si>
  <si>
    <t>Construction Loan Term Sheet Review</t>
  </si>
  <si>
    <t>Signed Term Sheet with Construction Lender</t>
  </si>
  <si>
    <t>Construction Lender Due Diligence</t>
  </si>
  <si>
    <t>Construction Loan Documents</t>
  </si>
  <si>
    <t>Construction Loan Final Committee Approval Process</t>
  </si>
  <si>
    <t>Submit Updated Staging Plan for Garage Construction</t>
  </si>
  <si>
    <t>Submit Updated Staging Plan for Residential Bldg. Construction</t>
  </si>
  <si>
    <t>Submit Preliminary Staging Plan</t>
  </si>
  <si>
    <t>Draft Master Deed and Condo By-Laws Prepared by City</t>
  </si>
  <si>
    <t>Purchase Agreement</t>
  </si>
  <si>
    <t>City Council Approval of Purchase Agreement</t>
  </si>
  <si>
    <t>Draft Purchase Agreement prepared by City's attorney</t>
  </si>
  <si>
    <t>Price Negotiations for land btw.City and Developer</t>
  </si>
  <si>
    <t>City - Update due diligence; survey, title, et al</t>
  </si>
  <si>
    <t>Developer - Notice of Execution of Option Agreement</t>
  </si>
  <si>
    <t>Developer &amp; City - Execute Purchase Agreement</t>
  </si>
  <si>
    <t>Developer &amp; City - Schedule Date of Closing</t>
  </si>
  <si>
    <t>Developer &amp; City - Review Closing Statement and Supporting Documents</t>
  </si>
  <si>
    <t>City - Execute Closing Documents</t>
  </si>
  <si>
    <t>Developer &amp; City - Closing</t>
  </si>
  <si>
    <t xml:space="preserve">   Developer - Execute Development Agreement</t>
  </si>
  <si>
    <t xml:space="preserve">   Record Affordable Housing Covenant</t>
  </si>
  <si>
    <t xml:space="preserve">   </t>
  </si>
  <si>
    <t xml:space="preserve">   Developer - Provides Wire Instructions City &amp; Title Company</t>
  </si>
  <si>
    <t xml:space="preserve">   Record Master Deed &amp; By-laws</t>
  </si>
  <si>
    <t xml:space="preserve">   Record Deed, Development Agreement, et. al.</t>
  </si>
  <si>
    <t>Resolution of Intent to Issue Bonds (R-08-1090)</t>
  </si>
  <si>
    <t>Resolution Authorizing Issuance of Bonds (R-08-1111)</t>
  </si>
  <si>
    <t xml:space="preserve">   City Preparation of Proposed Resolution</t>
  </si>
  <si>
    <t xml:space="preserve">   City Council Approval</t>
  </si>
  <si>
    <t>Modification of Resolution Authorizing Issuance of Bonds</t>
  </si>
  <si>
    <t>Building Official Review &amp; Sign-off on Staging Plans</t>
  </si>
  <si>
    <t>need confirmation from DDA</t>
  </si>
  <si>
    <t>City Review &amp; Approval of Insurance Certificates/Endorsements and Bonds</t>
  </si>
  <si>
    <t>Execute Warranty Bill of Sale to City</t>
  </si>
  <si>
    <t>Notes</t>
  </si>
  <si>
    <t>Completed in 2007</t>
  </si>
  <si>
    <t>Completed 5/2009</t>
  </si>
  <si>
    <t>Completed 7/2009</t>
  </si>
  <si>
    <t>Schematic Design Approval</t>
  </si>
  <si>
    <t>Development Desgn Class 2 estimate Sub Bids</t>
  </si>
  <si>
    <t>Construction Documents 100% Complete/ Submit to City</t>
  </si>
  <si>
    <t>Construction Documents Preparation</t>
  </si>
  <si>
    <t>Construction Documents Value Engineering Meetings</t>
  </si>
  <si>
    <t>Completed 6/1/2010</t>
  </si>
  <si>
    <t>Completed 6/28/2010</t>
  </si>
  <si>
    <t>Construction Loan Closing</t>
  </si>
  <si>
    <t>DDA Parking Agreement Amendment No. 1</t>
  </si>
  <si>
    <t>City Council Approval of Parking Agreement Amendment No. 2</t>
  </si>
  <si>
    <t>City - Review and Execution of Parking Agreement Amendment No. 2</t>
  </si>
  <si>
    <t>Developer - Review and Execution of Parking Agreement Amendment No. 2</t>
  </si>
  <si>
    <t>Schematic Design Cost Estimate</t>
  </si>
  <si>
    <t>DDA Review and Approval of Design Development Drawings</t>
  </si>
  <si>
    <t>Design Development Document Prep</t>
  </si>
  <si>
    <t>Design Development Owner/GC Review</t>
  </si>
  <si>
    <t xml:space="preserve">DDA Operations Committee Review of Parking Agreement Amendment No. 2 </t>
  </si>
  <si>
    <t>DDA Attorney Reviews Draft Parking Agreement/Proposes Edits</t>
  </si>
  <si>
    <t>DDA Puts Forward Recommended Agreement for Board Approval</t>
  </si>
  <si>
    <t>DDA Votes to Approve Parking Agreement Amendment No. 2</t>
  </si>
  <si>
    <t>DDA Board Reviews Draft Parking Agreement Amendment No. 2</t>
  </si>
  <si>
    <t>Documents reviewed/completed By Developer and City</t>
  </si>
  <si>
    <t>DDA - Execution of Parking Agreement Amendment No .2</t>
  </si>
  <si>
    <t>Completed 5/8/2009</t>
  </si>
  <si>
    <t>Completed 4/7/2008</t>
  </si>
  <si>
    <t>Completed 10/3/2007</t>
  </si>
  <si>
    <t>Completed 10/2/2007</t>
  </si>
  <si>
    <t>DDA Votes to Approve Operating Agreement</t>
  </si>
  <si>
    <t>Developer Review of Draft Operating Agreement</t>
  </si>
  <si>
    <t>Parking Agreement Amendment No.2 Draft by City Attorney</t>
  </si>
  <si>
    <t>Operating Agreement Executed by Parties</t>
  </si>
  <si>
    <t>Submit 95% complete draft Subdivision Plan to City</t>
  </si>
  <si>
    <t>DDA Operations Committee Review of Operating Agreement</t>
  </si>
  <si>
    <t>DDA Board Reviews Draft Operating Agreement</t>
  </si>
  <si>
    <t>DDA Puts Forward Recommended Operating Agreement for Board Approval</t>
  </si>
  <si>
    <t xml:space="preserve">Civil Construction Plan Review </t>
  </si>
  <si>
    <t>Developer delivers civil construction plans to City</t>
  </si>
  <si>
    <t>Developer delivers contruction plans and building permit app to City</t>
  </si>
  <si>
    <t>Devleoper Reviews Comments and Resubmit to City</t>
  </si>
  <si>
    <t>3rd Plan Check</t>
  </si>
  <si>
    <t>Approval of civil construction plans</t>
  </si>
  <si>
    <t>(This will be concurrent with Building Permits but may require 3 plan checks</t>
  </si>
  <si>
    <t xml:space="preserve">Developer and City Respond to DDA Operations Committee Review Comments </t>
  </si>
  <si>
    <t>Developer/City/DDA Attorneys Document review/completed</t>
  </si>
  <si>
    <t>Grading Permit Issuance</t>
  </si>
  <si>
    <t>Draft of document prepared by City and/or DDA</t>
  </si>
  <si>
    <t>Developer/City/DDA Attorney Document Review/Completed</t>
  </si>
  <si>
    <t>Developer/City/DDA Attorney Document Response Edits Completed</t>
  </si>
  <si>
    <t>City and DDA Attorney Respond to Developer  Comments/ Proposes Edits</t>
  </si>
  <si>
    <t>Building Permt Issuance</t>
  </si>
  <si>
    <t>[must start after ownership transfers on 6/1/11]</t>
  </si>
  <si>
    <t>[Should be consistent with Construction document section]</t>
  </si>
  <si>
    <t>Updated: 7/29/10 (corrected)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</si>
</sst>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color indexed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3"/>
      <color indexed="51"/>
      <name val="Arial"/>
      <family val="2"/>
    </font>
    <font>
      <sz val="13"/>
      <color indexed="51"/>
      <name val="Arial"/>
      <family val="2"/>
    </font>
    <font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3"/>
      <color rgb="FFFF0000"/>
      <name val="Arial"/>
      <family val="2"/>
    </font>
    <font>
      <i/>
      <sz val="13"/>
      <color rgb="FFFFC000"/>
      <name val="Arial"/>
      <family val="2"/>
    </font>
    <font>
      <sz val="13"/>
      <color rgb="FFFFC000"/>
      <name val="Arial"/>
      <family val="2"/>
    </font>
    <font>
      <sz val="13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4" fontId="4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15" fontId="4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5" fontId="4" fillId="0" borderId="0" xfId="0" applyNumberFormat="1" applyFont="1" applyAlignment="1">
      <alignment/>
    </xf>
    <xf numFmtId="14" fontId="4" fillId="0" borderId="0" xfId="0" applyNumberFormat="1" applyFont="1" applyFill="1" applyAlignment="1">
      <alignment/>
    </xf>
    <xf numFmtId="14" fontId="5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5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6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4" fontId="6" fillId="0" borderId="0" xfId="0" applyNumberFormat="1" applyFont="1" applyFill="1" applyAlignment="1">
      <alignment/>
    </xf>
    <xf numFmtId="14" fontId="4" fillId="0" borderId="0" xfId="0" applyNumberFormat="1" applyFont="1" applyAlignment="1">
      <alignment horizontal="right"/>
    </xf>
    <xf numFmtId="15" fontId="7" fillId="0" borderId="0" xfId="0" applyNumberFormat="1" applyFont="1" applyFill="1" applyAlignment="1">
      <alignment/>
    </xf>
    <xf numFmtId="15" fontId="44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 horizontal="left"/>
    </xf>
    <xf numFmtId="14" fontId="4" fillId="0" borderId="0" xfId="0" applyNumberFormat="1" applyFont="1" applyFill="1" applyAlignment="1">
      <alignment/>
    </xf>
    <xf numFmtId="9" fontId="5" fillId="0" borderId="0" xfId="57" applyFont="1" applyAlignment="1">
      <alignment/>
    </xf>
    <xf numFmtId="16" fontId="44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14" fontId="45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4" fillId="33" borderId="0" xfId="0" applyFont="1" applyFill="1" applyAlignment="1">
      <alignment/>
    </xf>
    <xf numFmtId="14" fontId="47" fillId="0" borderId="0" xfId="0" applyNumberFormat="1" applyFont="1" applyFill="1" applyAlignment="1">
      <alignment horizontal="center"/>
    </xf>
    <xf numFmtId="14" fontId="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5" fontId="4" fillId="33" borderId="0" xfId="0" applyNumberFormat="1" applyFont="1" applyFill="1" applyAlignment="1">
      <alignment/>
    </xf>
    <xf numFmtId="15" fontId="7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1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5.421875" style="2" customWidth="1"/>
    <col min="2" max="2" width="28.421875" style="2" customWidth="1"/>
    <col min="3" max="3" width="54.7109375" style="2" customWidth="1"/>
    <col min="4" max="4" width="16.421875" style="8" customWidth="1"/>
    <col min="5" max="5" width="21.00390625" style="8" customWidth="1"/>
    <col min="6" max="6" width="13.140625" style="2" hidden="1" customWidth="1"/>
    <col min="7" max="7" width="13.00390625" style="2" hidden="1" customWidth="1"/>
    <col min="8" max="8" width="10.28125" style="2" customWidth="1"/>
    <col min="9" max="9" width="24.8515625" style="2" customWidth="1"/>
    <col min="10" max="16384" width="9.140625" style="2" customWidth="1"/>
  </cols>
  <sheetData>
    <row r="1" spans="1:17" ht="16.5">
      <c r="A1" s="1" t="s">
        <v>8</v>
      </c>
      <c r="D1" s="2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>
      <c r="A2" s="2" t="s">
        <v>150</v>
      </c>
      <c r="D2" s="24"/>
      <c r="E2" s="2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4:17" ht="16.5">
      <c r="D3" s="23"/>
      <c r="E3" s="2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4:17" ht="16.5">
      <c r="D4" s="25"/>
      <c r="E4" s="25"/>
      <c r="F4" s="4" t="s">
        <v>9</v>
      </c>
      <c r="G4" s="4" t="s">
        <v>11</v>
      </c>
      <c r="H4" s="3" t="s">
        <v>27</v>
      </c>
      <c r="I4" s="3"/>
      <c r="J4" s="3"/>
      <c r="K4" s="3"/>
      <c r="L4" s="3"/>
      <c r="M4" s="3"/>
      <c r="N4" s="3"/>
      <c r="O4" s="3"/>
      <c r="P4" s="3"/>
      <c r="Q4" s="3"/>
    </row>
    <row r="5" spans="4:9" ht="16.5">
      <c r="D5" s="26" t="s">
        <v>5</v>
      </c>
      <c r="E5" s="26" t="s">
        <v>6</v>
      </c>
      <c r="F5" s="5" t="s">
        <v>10</v>
      </c>
      <c r="G5" s="5" t="s">
        <v>12</v>
      </c>
      <c r="H5" s="1" t="s">
        <v>28</v>
      </c>
      <c r="I5" s="1" t="s">
        <v>94</v>
      </c>
    </row>
    <row r="6" ht="16.5">
      <c r="A6" s="3" t="s">
        <v>0</v>
      </c>
    </row>
    <row r="7" spans="1:5" ht="16.5">
      <c r="A7" s="2" t="s">
        <v>1</v>
      </c>
      <c r="D7" s="22" t="s">
        <v>31</v>
      </c>
      <c r="E7" s="6"/>
    </row>
    <row r="8" spans="1:6" ht="16.5">
      <c r="A8" s="2" t="s">
        <v>3</v>
      </c>
      <c r="D8" s="22" t="s">
        <v>124</v>
      </c>
      <c r="F8" s="40"/>
    </row>
    <row r="9" spans="1:5" ht="16.5">
      <c r="A9" s="2" t="s">
        <v>30</v>
      </c>
      <c r="D9" s="6"/>
      <c r="E9" s="6"/>
    </row>
    <row r="10" spans="2:8" ht="16.5">
      <c r="B10" s="2" t="s">
        <v>2</v>
      </c>
      <c r="D10" s="22" t="s">
        <v>123</v>
      </c>
      <c r="E10" s="6"/>
      <c r="F10" s="6"/>
      <c r="G10" s="7"/>
      <c r="H10" s="7"/>
    </row>
    <row r="11" spans="2:7" ht="16.5">
      <c r="B11" s="2" t="s">
        <v>106</v>
      </c>
      <c r="D11" s="22" t="s">
        <v>122</v>
      </c>
      <c r="E11" s="27"/>
      <c r="F11" s="10"/>
      <c r="G11" s="10"/>
    </row>
    <row r="12" spans="2:8" ht="16.5">
      <c r="B12" s="2" t="s">
        <v>7</v>
      </c>
      <c r="D12" s="22" t="s">
        <v>121</v>
      </c>
      <c r="E12" s="43"/>
      <c r="H12" s="13"/>
    </row>
    <row r="13" spans="2:8" ht="16.5">
      <c r="B13" s="2" t="s">
        <v>127</v>
      </c>
      <c r="D13" s="22">
        <v>40395</v>
      </c>
      <c r="E13" s="8">
        <f>+D13+H13</f>
        <v>40416</v>
      </c>
      <c r="F13" s="22"/>
      <c r="G13" s="22"/>
      <c r="H13" s="13">
        <v>21</v>
      </c>
    </row>
    <row r="14" spans="1:256" s="42" customFormat="1" ht="16.5">
      <c r="A14"/>
      <c r="B14" s="11" t="s">
        <v>119</v>
      </c>
      <c r="C14" s="11"/>
      <c r="D14" s="22">
        <f>+E13</f>
        <v>40416</v>
      </c>
      <c r="E14" s="22">
        <f>+D14+H14</f>
        <v>40450</v>
      </c>
      <c r="F14" s="44"/>
      <c r="G14" s="44"/>
      <c r="H14" s="38">
        <v>34</v>
      </c>
      <c r="I14"/>
      <c r="J14"/>
      <c r="K14"/>
      <c r="L14"/>
      <c r="M14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42" customFormat="1" ht="16.5">
      <c r="A15"/>
      <c r="B15" s="11" t="s">
        <v>115</v>
      </c>
      <c r="C15" s="11"/>
      <c r="D15" s="22">
        <v>40441</v>
      </c>
      <c r="E15" s="22">
        <v>40450</v>
      </c>
      <c r="F15" s="44"/>
      <c r="G15" s="44"/>
      <c r="H15" s="38">
        <v>9</v>
      </c>
      <c r="I15"/>
      <c r="J15"/>
      <c r="K15"/>
      <c r="L15"/>
      <c r="M15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2:256" ht="16.5">
      <c r="B16" s="2" t="s">
        <v>114</v>
      </c>
      <c r="D16" s="22">
        <v>40450</v>
      </c>
      <c r="E16" s="8">
        <f>+D16+H16</f>
        <v>40450</v>
      </c>
      <c r="F16" s="39"/>
      <c r="G16" s="7"/>
      <c r="H16" s="13">
        <v>0</v>
      </c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2:256" ht="16.5">
      <c r="B17" s="2" t="s">
        <v>140</v>
      </c>
      <c r="D17" s="22">
        <v>40450</v>
      </c>
      <c r="E17" s="8">
        <v>40452</v>
      </c>
      <c r="F17" s="39"/>
      <c r="G17" s="7"/>
      <c r="H17" s="13">
        <v>1</v>
      </c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2:256" ht="16.5">
      <c r="B18" s="2" t="s">
        <v>118</v>
      </c>
      <c r="D18" s="22">
        <v>40457</v>
      </c>
      <c r="E18" s="8">
        <f>+D18+H18</f>
        <v>40457</v>
      </c>
      <c r="F18" s="39"/>
      <c r="G18" s="7"/>
      <c r="H18" s="13">
        <v>0</v>
      </c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2:256" ht="16.5">
      <c r="B19" s="2" t="s">
        <v>141</v>
      </c>
      <c r="D19" s="22">
        <v>40457</v>
      </c>
      <c r="E19" s="22">
        <f aca="true" t="shared" si="0" ref="E19:E25">D19+H19</f>
        <v>40464</v>
      </c>
      <c r="F19" s="39"/>
      <c r="G19" s="7"/>
      <c r="H19" s="13">
        <v>7</v>
      </c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2:256" ht="16.5">
      <c r="B20" s="2" t="s">
        <v>116</v>
      </c>
      <c r="D20" s="22">
        <v>40478</v>
      </c>
      <c r="E20" s="22">
        <f t="shared" si="0"/>
        <v>40478</v>
      </c>
      <c r="F20" s="39"/>
      <c r="G20" s="7"/>
      <c r="H20" s="13">
        <v>0</v>
      </c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2:256" ht="16.5">
      <c r="B21" s="2" t="s">
        <v>117</v>
      </c>
      <c r="D21" s="22">
        <v>40485</v>
      </c>
      <c r="E21" s="22">
        <f t="shared" si="0"/>
        <v>40485</v>
      </c>
      <c r="F21" s="39"/>
      <c r="G21" s="7"/>
      <c r="H21" s="13">
        <v>0</v>
      </c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2:256" ht="16.5">
      <c r="B22" s="2" t="s">
        <v>107</v>
      </c>
      <c r="D22" s="8">
        <f>+E14</f>
        <v>40450</v>
      </c>
      <c r="E22" s="22">
        <f t="shared" si="0"/>
        <v>40496</v>
      </c>
      <c r="F22" s="39"/>
      <c r="G22" s="7"/>
      <c r="H22" s="13">
        <v>46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42" customFormat="1" ht="16.5">
      <c r="A23" s="11"/>
      <c r="B23" s="11" t="s">
        <v>108</v>
      </c>
      <c r="C23" s="11"/>
      <c r="D23" s="22">
        <f>E22</f>
        <v>40496</v>
      </c>
      <c r="E23" s="22">
        <f t="shared" si="0"/>
        <v>40503</v>
      </c>
      <c r="F23" s="39"/>
      <c r="G23" s="7"/>
      <c r="H23" s="38">
        <v>7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" ht="16.5">
      <c r="A24" s="11"/>
      <c r="B24" s="11" t="s">
        <v>120</v>
      </c>
      <c r="C24" s="11"/>
      <c r="D24" s="22">
        <f>D23</f>
        <v>40496</v>
      </c>
      <c r="E24" s="22">
        <f t="shared" si="0"/>
        <v>40503</v>
      </c>
      <c r="F24" s="22"/>
      <c r="G24" s="22"/>
      <c r="H24" s="11">
        <v>7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2:8" ht="16.5">
      <c r="B25" s="2" t="s">
        <v>109</v>
      </c>
      <c r="D25" s="22">
        <f>D24</f>
        <v>40496</v>
      </c>
      <c r="E25" s="22">
        <f t="shared" si="0"/>
        <v>40503</v>
      </c>
      <c r="F25" s="8"/>
      <c r="G25" s="8"/>
      <c r="H25" s="2">
        <v>7</v>
      </c>
    </row>
    <row r="26" spans="6:7" ht="16.5">
      <c r="F26" s="8"/>
      <c r="G26" s="8"/>
    </row>
    <row r="27" ht="16.5">
      <c r="A27" s="3" t="s">
        <v>35</v>
      </c>
    </row>
    <row r="28" ht="16.5">
      <c r="B28" s="2" t="s">
        <v>33</v>
      </c>
    </row>
    <row r="29" spans="2:4" ht="16.5">
      <c r="B29" s="2" t="s">
        <v>34</v>
      </c>
      <c r="D29" s="8" t="s">
        <v>32</v>
      </c>
    </row>
    <row r="30" spans="2:6" ht="16.5">
      <c r="B30" s="34" t="s">
        <v>54</v>
      </c>
      <c r="C30" s="11"/>
      <c r="D30" s="22"/>
      <c r="E30" s="22"/>
      <c r="F30" s="11"/>
    </row>
    <row r="31" spans="4:5" s="11" customFormat="1" ht="16.5">
      <c r="D31" s="22"/>
      <c r="E31" s="22"/>
    </row>
    <row r="32" spans="1:4" ht="16.5">
      <c r="A32" s="3" t="s">
        <v>13</v>
      </c>
      <c r="D32" s="28"/>
    </row>
    <row r="33" spans="1:8" s="42" customFormat="1" ht="16.5">
      <c r="A33" s="46"/>
      <c r="B33" s="42" t="s">
        <v>129</v>
      </c>
      <c r="D33" s="44">
        <f>D99</f>
        <v>40527</v>
      </c>
      <c r="E33" s="44">
        <f aca="true" t="shared" si="1" ref="E33:E39">D33+H33</f>
        <v>40527</v>
      </c>
      <c r="H33" s="45">
        <v>0</v>
      </c>
    </row>
    <row r="34" spans="1:8" s="42" customFormat="1" ht="16.5">
      <c r="A34" s="46"/>
      <c r="B34" s="42" t="s">
        <v>36</v>
      </c>
      <c r="D34" s="44">
        <f aca="true" t="shared" si="2" ref="D34:D39">E33</f>
        <v>40527</v>
      </c>
      <c r="E34" s="44">
        <f t="shared" si="1"/>
        <v>40527</v>
      </c>
      <c r="H34" s="45">
        <v>0</v>
      </c>
    </row>
    <row r="35" spans="1:8" ht="16.5">
      <c r="A35" s="3"/>
      <c r="B35" s="11" t="s">
        <v>37</v>
      </c>
      <c r="C35" s="11"/>
      <c r="D35" s="22">
        <f t="shared" si="2"/>
        <v>40527</v>
      </c>
      <c r="E35" s="8">
        <f t="shared" si="1"/>
        <v>40548</v>
      </c>
      <c r="F35" s="11"/>
      <c r="G35" s="11"/>
      <c r="H35" s="13">
        <v>21</v>
      </c>
    </row>
    <row r="36" spans="1:8" ht="16.5">
      <c r="A36" s="3"/>
      <c r="B36" s="11" t="s">
        <v>38</v>
      </c>
      <c r="C36" s="11"/>
      <c r="D36" s="22">
        <f t="shared" si="2"/>
        <v>40548</v>
      </c>
      <c r="E36" s="8">
        <f t="shared" si="1"/>
        <v>40562</v>
      </c>
      <c r="F36" s="11"/>
      <c r="G36" s="11"/>
      <c r="H36" s="13">
        <v>14</v>
      </c>
    </row>
    <row r="37" spans="1:8" ht="16.5">
      <c r="A37" s="3"/>
      <c r="B37" s="11" t="s">
        <v>67</v>
      </c>
      <c r="C37" s="11"/>
      <c r="D37" s="22">
        <f t="shared" si="2"/>
        <v>40562</v>
      </c>
      <c r="E37" s="8">
        <f t="shared" si="1"/>
        <v>40597</v>
      </c>
      <c r="F37" s="11"/>
      <c r="G37" s="11"/>
      <c r="H37" s="11">
        <v>35</v>
      </c>
    </row>
    <row r="38" spans="2:8" ht="16.5">
      <c r="B38" s="14" t="s">
        <v>39</v>
      </c>
      <c r="D38" s="8">
        <f t="shared" si="2"/>
        <v>40597</v>
      </c>
      <c r="E38" s="8">
        <f t="shared" si="1"/>
        <v>40627</v>
      </c>
      <c r="H38" s="2">
        <v>30</v>
      </c>
    </row>
    <row r="39" spans="2:8" ht="16.5">
      <c r="B39" s="14" t="s">
        <v>24</v>
      </c>
      <c r="D39" s="8">
        <f t="shared" si="2"/>
        <v>40627</v>
      </c>
      <c r="E39" s="8">
        <f t="shared" si="1"/>
        <v>40662</v>
      </c>
      <c r="H39" s="2">
        <v>35</v>
      </c>
    </row>
    <row r="41" spans="1:7" ht="16.5">
      <c r="A41" s="15" t="s">
        <v>40</v>
      </c>
      <c r="D41" s="2"/>
      <c r="G41" s="11"/>
    </row>
    <row r="42" spans="1:8" ht="16.5">
      <c r="A42" s="15"/>
      <c r="B42" s="2" t="s">
        <v>41</v>
      </c>
      <c r="D42" s="8">
        <f>D37</f>
        <v>40562</v>
      </c>
      <c r="E42" s="8">
        <f>D42+H42</f>
        <v>40597</v>
      </c>
      <c r="G42" s="11"/>
      <c r="H42" s="2">
        <v>35</v>
      </c>
    </row>
    <row r="43" spans="1:8" ht="16.5">
      <c r="A43" s="15"/>
      <c r="B43" s="14" t="s">
        <v>43</v>
      </c>
      <c r="D43" s="8">
        <f>E42</f>
        <v>40597</v>
      </c>
      <c r="E43" s="8">
        <f>D43+H43</f>
        <v>40627</v>
      </c>
      <c r="G43" s="11"/>
      <c r="H43" s="2">
        <v>30</v>
      </c>
    </row>
    <row r="44" spans="1:8" ht="16.5">
      <c r="A44" s="15"/>
      <c r="B44" s="14" t="s">
        <v>42</v>
      </c>
      <c r="D44" s="8">
        <f>E43</f>
        <v>40627</v>
      </c>
      <c r="E44" s="8">
        <f>D44+H44</f>
        <v>40662</v>
      </c>
      <c r="G44" s="11"/>
      <c r="H44" s="2">
        <v>35</v>
      </c>
    </row>
    <row r="45" ht="16.5">
      <c r="B45" s="14"/>
    </row>
    <row r="46" ht="16.5">
      <c r="A46" s="36" t="s">
        <v>50</v>
      </c>
    </row>
    <row r="47" spans="2:5" ht="16.5">
      <c r="B47" s="2" t="s">
        <v>51</v>
      </c>
      <c r="E47" s="8">
        <f>E52</f>
        <v>40451</v>
      </c>
    </row>
    <row r="49" spans="1:8" ht="16.5">
      <c r="A49" s="3" t="s">
        <v>14</v>
      </c>
      <c r="H49" s="13"/>
    </row>
    <row r="50" spans="1:8" ht="16.5">
      <c r="A50" s="3"/>
      <c r="B50" s="2" t="s">
        <v>18</v>
      </c>
      <c r="D50" s="8" t="s">
        <v>103</v>
      </c>
      <c r="H50" s="13"/>
    </row>
    <row r="51" spans="2:8" ht="16.5">
      <c r="B51" s="2" t="s">
        <v>23</v>
      </c>
      <c r="D51" s="8">
        <v>40360</v>
      </c>
      <c r="E51" s="8">
        <f aca="true" t="shared" si="3" ref="E51:E57">D51+H51</f>
        <v>40512</v>
      </c>
      <c r="F51" s="9"/>
      <c r="G51" s="9"/>
      <c r="H51" s="13">
        <v>152</v>
      </c>
    </row>
    <row r="52" spans="2:8" ht="16.5">
      <c r="B52" s="2" t="s">
        <v>56</v>
      </c>
      <c r="D52" s="8">
        <v>40422</v>
      </c>
      <c r="E52" s="8">
        <f t="shared" si="3"/>
        <v>40451</v>
      </c>
      <c r="F52" s="9"/>
      <c r="G52" s="9"/>
      <c r="H52" s="13">
        <v>29</v>
      </c>
    </row>
    <row r="53" spans="2:8" ht="16.5">
      <c r="B53" s="2" t="s">
        <v>57</v>
      </c>
      <c r="D53" s="8">
        <v>40513</v>
      </c>
      <c r="E53" s="8">
        <f t="shared" si="3"/>
        <v>40573</v>
      </c>
      <c r="F53" s="9"/>
      <c r="G53" s="9"/>
      <c r="H53" s="13">
        <v>60</v>
      </c>
    </row>
    <row r="54" spans="2:8" ht="16.5">
      <c r="B54" s="2" t="s">
        <v>58</v>
      </c>
      <c r="D54" s="8">
        <f>D53</f>
        <v>40513</v>
      </c>
      <c r="E54" s="8">
        <f>E59</f>
        <v>40652</v>
      </c>
      <c r="F54" s="9"/>
      <c r="G54" s="9"/>
      <c r="H54" s="13">
        <f>E54-D54</f>
        <v>139</v>
      </c>
    </row>
    <row r="55" spans="2:8" ht="16.5">
      <c r="B55" s="2" t="s">
        <v>59</v>
      </c>
      <c r="D55" s="8">
        <v>40322</v>
      </c>
      <c r="E55" s="8">
        <v>40420</v>
      </c>
      <c r="F55" s="9"/>
      <c r="G55" s="9"/>
      <c r="H55" s="13">
        <f>E55-D55</f>
        <v>98</v>
      </c>
    </row>
    <row r="56" spans="2:8" ht="16.5">
      <c r="B56" s="2" t="s">
        <v>60</v>
      </c>
      <c r="D56" s="8">
        <v>40422</v>
      </c>
      <c r="E56" s="8">
        <f>D56+H56</f>
        <v>40451</v>
      </c>
      <c r="F56" s="9"/>
      <c r="G56" s="9"/>
      <c r="H56" s="13">
        <v>29</v>
      </c>
    </row>
    <row r="57" spans="2:8" ht="16.5">
      <c r="B57" s="2" t="s">
        <v>61</v>
      </c>
      <c r="D57" s="8">
        <v>40360</v>
      </c>
      <c r="E57" s="8">
        <f t="shared" si="3"/>
        <v>40512</v>
      </c>
      <c r="F57" s="33" t="s">
        <v>44</v>
      </c>
      <c r="G57" s="32"/>
      <c r="H57" s="13">
        <v>152</v>
      </c>
    </row>
    <row r="58" spans="2:8" ht="16.5">
      <c r="B58" s="2" t="s">
        <v>62</v>
      </c>
      <c r="D58" s="8">
        <v>40513</v>
      </c>
      <c r="E58" s="8">
        <v>40652</v>
      </c>
      <c r="F58" s="33"/>
      <c r="G58" s="32"/>
      <c r="H58" s="13">
        <f>E58-D58</f>
        <v>139</v>
      </c>
    </row>
    <row r="59" spans="2:8" s="11" customFormat="1" ht="16.5">
      <c r="B59" s="11" t="s">
        <v>63</v>
      </c>
      <c r="D59" s="22">
        <v>40592</v>
      </c>
      <c r="E59" s="8">
        <f>D59+H59</f>
        <v>40652</v>
      </c>
      <c r="F59" s="32"/>
      <c r="G59" s="12"/>
      <c r="H59" s="38">
        <v>60</v>
      </c>
    </row>
    <row r="60" spans="2:8" ht="16.5">
      <c r="B60" s="2" t="s">
        <v>105</v>
      </c>
      <c r="D60" s="8">
        <f>E59</f>
        <v>40652</v>
      </c>
      <c r="E60" s="8">
        <f>D60+H60</f>
        <v>40695</v>
      </c>
      <c r="F60" s="32"/>
      <c r="G60" s="12"/>
      <c r="H60" s="13">
        <v>43</v>
      </c>
    </row>
    <row r="61" spans="6:8" ht="16.5">
      <c r="F61" s="32"/>
      <c r="G61" s="12"/>
      <c r="H61" s="13"/>
    </row>
    <row r="62" spans="1:8" ht="16.5">
      <c r="A62" s="3" t="s">
        <v>68</v>
      </c>
      <c r="F62" s="32"/>
      <c r="G62" s="12"/>
      <c r="H62" s="13"/>
    </row>
    <row r="63" spans="2:8" ht="16.5">
      <c r="B63" s="2" t="s">
        <v>70</v>
      </c>
      <c r="D63" s="8">
        <f>E63-H63</f>
        <v>40595</v>
      </c>
      <c r="E63" s="8">
        <f>D64</f>
        <v>40602</v>
      </c>
      <c r="F63" s="32"/>
      <c r="G63" s="12"/>
      <c r="H63" s="13">
        <v>7</v>
      </c>
    </row>
    <row r="64" spans="2:8" ht="16.5">
      <c r="B64" s="14" t="s">
        <v>43</v>
      </c>
      <c r="D64" s="8">
        <f>E64-H64</f>
        <v>40602</v>
      </c>
      <c r="E64" s="8">
        <f>D65</f>
        <v>40616</v>
      </c>
      <c r="F64" s="32"/>
      <c r="G64" s="12"/>
      <c r="H64" s="13">
        <v>14</v>
      </c>
    </row>
    <row r="65" spans="2:8" ht="16.5">
      <c r="B65" s="14" t="s">
        <v>69</v>
      </c>
      <c r="D65" s="8">
        <f>E65-H65</f>
        <v>40616</v>
      </c>
      <c r="E65" s="8">
        <v>40651</v>
      </c>
      <c r="F65" s="32"/>
      <c r="G65" s="12"/>
      <c r="H65" s="13">
        <v>35</v>
      </c>
    </row>
    <row r="66" spans="2:8" ht="16.5">
      <c r="B66" s="14"/>
      <c r="F66" s="32"/>
      <c r="G66" s="12"/>
      <c r="H66" s="13"/>
    </row>
    <row r="67" spans="1:8" ht="16.5">
      <c r="A67" s="3" t="s">
        <v>45</v>
      </c>
      <c r="F67" s="32"/>
      <c r="G67" s="12"/>
      <c r="H67" s="13"/>
    </row>
    <row r="68" spans="2:8" ht="16.5">
      <c r="B68" s="2" t="s">
        <v>71</v>
      </c>
      <c r="D68" s="22" t="s">
        <v>95</v>
      </c>
      <c r="E68" s="41"/>
      <c r="F68" s="32"/>
      <c r="G68" s="12"/>
      <c r="H68" s="13"/>
    </row>
    <row r="69" spans="2:8" ht="16.5">
      <c r="B69" s="2" t="s">
        <v>72</v>
      </c>
      <c r="D69" s="22">
        <v>40620</v>
      </c>
      <c r="E69" s="8">
        <v>40695</v>
      </c>
      <c r="F69" s="32"/>
      <c r="G69" s="12"/>
      <c r="H69" s="13">
        <v>75</v>
      </c>
    </row>
    <row r="70" spans="2:8" ht="16.5">
      <c r="B70" s="2" t="s">
        <v>73</v>
      </c>
      <c r="D70" s="22">
        <v>40595</v>
      </c>
      <c r="E70" s="8">
        <f>D70+H70</f>
        <v>40595</v>
      </c>
      <c r="F70" s="32" t="s">
        <v>55</v>
      </c>
      <c r="G70" s="12"/>
      <c r="H70" s="13">
        <v>0</v>
      </c>
    </row>
    <row r="71" spans="2:8" ht="16.5">
      <c r="B71" s="2" t="s">
        <v>74</v>
      </c>
      <c r="D71" s="22">
        <v>40651</v>
      </c>
      <c r="E71" s="8">
        <f>D71+H71</f>
        <v>40658</v>
      </c>
      <c r="F71" s="32"/>
      <c r="G71" s="12"/>
      <c r="H71" s="13">
        <v>7</v>
      </c>
    </row>
    <row r="72" spans="2:8" ht="16.5">
      <c r="B72" s="2" t="s">
        <v>75</v>
      </c>
      <c r="D72" s="22">
        <v>40681</v>
      </c>
      <c r="E72" s="8">
        <f>D72+H72</f>
        <v>40681</v>
      </c>
      <c r="F72" s="32"/>
      <c r="G72" s="12"/>
      <c r="H72" s="13">
        <v>0</v>
      </c>
    </row>
    <row r="73" spans="2:8" ht="16.5">
      <c r="B73" s="2" t="s">
        <v>76</v>
      </c>
      <c r="D73" s="22">
        <v>40681</v>
      </c>
      <c r="E73" s="8">
        <v>40688</v>
      </c>
      <c r="F73" s="32"/>
      <c r="G73" s="12"/>
      <c r="H73" s="13">
        <v>7</v>
      </c>
    </row>
    <row r="74" spans="2:8" ht="16.5">
      <c r="B74" s="2" t="s">
        <v>82</v>
      </c>
      <c r="D74" s="22"/>
      <c r="F74" s="32"/>
      <c r="G74" s="12"/>
      <c r="H74" s="13"/>
    </row>
    <row r="75" spans="2:8" ht="16.5">
      <c r="B75" s="2" t="s">
        <v>77</v>
      </c>
      <c r="D75" s="22">
        <v>40688</v>
      </c>
      <c r="E75" s="8">
        <v>40695</v>
      </c>
      <c r="F75" s="32"/>
      <c r="G75" s="12"/>
      <c r="H75" s="13">
        <v>7</v>
      </c>
    </row>
    <row r="76" spans="2:8" s="42" customFormat="1" ht="16.5">
      <c r="B76" s="42" t="s">
        <v>78</v>
      </c>
      <c r="D76" s="44"/>
      <c r="E76" s="44"/>
      <c r="F76" s="48"/>
      <c r="G76" s="47"/>
      <c r="H76" s="45"/>
    </row>
    <row r="77" spans="2:8" ht="16.5">
      <c r="B77" s="2" t="s">
        <v>79</v>
      </c>
      <c r="D77" s="22">
        <v>40695</v>
      </c>
      <c r="E77" s="8">
        <v>40695</v>
      </c>
      <c r="F77" s="32" t="s">
        <v>55</v>
      </c>
      <c r="G77" s="12"/>
      <c r="H77" s="13">
        <v>0</v>
      </c>
    </row>
    <row r="78" spans="2:8" ht="16.5">
      <c r="B78" s="2" t="s">
        <v>80</v>
      </c>
      <c r="D78" s="22">
        <v>40695</v>
      </c>
      <c r="E78" s="8">
        <f>E77</f>
        <v>40695</v>
      </c>
      <c r="F78" s="32"/>
      <c r="G78" s="12"/>
      <c r="H78" s="13">
        <v>0</v>
      </c>
    </row>
    <row r="79" spans="2:8" ht="16.5">
      <c r="B79" s="2" t="s">
        <v>83</v>
      </c>
      <c r="D79" s="22">
        <v>40695</v>
      </c>
      <c r="E79" s="8">
        <f>E77</f>
        <v>40695</v>
      </c>
      <c r="F79" s="32"/>
      <c r="G79" s="12"/>
      <c r="H79" s="13">
        <v>0</v>
      </c>
    </row>
    <row r="80" spans="2:8" ht="16.5">
      <c r="B80" s="2" t="s">
        <v>84</v>
      </c>
      <c r="D80" s="22">
        <v>40695</v>
      </c>
      <c r="E80" s="8">
        <f>E79</f>
        <v>40695</v>
      </c>
      <c r="F80" s="32"/>
      <c r="G80" s="12"/>
      <c r="H80" s="13">
        <v>0</v>
      </c>
    </row>
    <row r="81" spans="2:8" ht="16.5">
      <c r="B81" s="2" t="s">
        <v>81</v>
      </c>
      <c r="D81" s="22"/>
      <c r="F81" s="32"/>
      <c r="G81" s="12"/>
      <c r="H81" s="13"/>
    </row>
    <row r="82" spans="1:8" ht="16.5">
      <c r="A82" s="3" t="s">
        <v>47</v>
      </c>
      <c r="D82" s="28"/>
      <c r="H82" s="13"/>
    </row>
    <row r="83" spans="2:40" ht="16.5">
      <c r="B83" s="14" t="s">
        <v>85</v>
      </c>
      <c r="C83" s="14"/>
      <c r="D83" s="29" t="s">
        <v>48</v>
      </c>
      <c r="E83" s="29"/>
      <c r="F83" s="14"/>
      <c r="G83" s="14"/>
      <c r="H83" s="17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2:40" ht="15" customHeight="1">
      <c r="B84" s="14" t="s">
        <v>86</v>
      </c>
      <c r="C84" s="18"/>
      <c r="D84" s="29" t="s">
        <v>48</v>
      </c>
      <c r="E84" s="29"/>
      <c r="F84" s="14"/>
      <c r="G84" s="14"/>
      <c r="H84" s="17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</row>
    <row r="85" spans="2:40" ht="16.5">
      <c r="B85" s="14" t="s">
        <v>89</v>
      </c>
      <c r="C85" s="14"/>
      <c r="D85" s="29"/>
      <c r="E85" s="29"/>
      <c r="F85" s="14"/>
      <c r="G85" s="14"/>
      <c r="H85" s="17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</row>
    <row r="86" spans="2:40" ht="16.5">
      <c r="B86" s="14" t="s">
        <v>87</v>
      </c>
      <c r="C86" s="14"/>
      <c r="D86" s="29">
        <f>+E86-H86</f>
        <v>40413</v>
      </c>
      <c r="E86" s="29">
        <f>+E87-H87</f>
        <v>40420</v>
      </c>
      <c r="F86" s="14"/>
      <c r="G86" s="19"/>
      <c r="H86" s="20">
        <v>7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</row>
    <row r="87" spans="2:40" ht="16.5">
      <c r="B87" s="14" t="s">
        <v>88</v>
      </c>
      <c r="C87" s="14"/>
      <c r="D87" s="29">
        <f>+E87-H87</f>
        <v>40420</v>
      </c>
      <c r="E87" s="29">
        <v>40455</v>
      </c>
      <c r="F87" s="14"/>
      <c r="G87" s="14"/>
      <c r="H87" s="17">
        <v>35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</row>
    <row r="88" spans="2:40" ht="16.5">
      <c r="B88" s="14" t="s">
        <v>49</v>
      </c>
      <c r="C88" s="14"/>
      <c r="D88" s="35">
        <f>+E88-H88</f>
        <v>40592</v>
      </c>
      <c r="E88" s="35">
        <f>E59</f>
        <v>40652</v>
      </c>
      <c r="F88" s="14"/>
      <c r="G88" s="14"/>
      <c r="H88" s="17">
        <v>60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</row>
    <row r="89" spans="2:40" ht="16.5">
      <c r="B89" s="14"/>
      <c r="C89" s="14"/>
      <c r="D89" s="35"/>
      <c r="E89" s="35"/>
      <c r="F89" s="14"/>
      <c r="G89" s="14"/>
      <c r="H89" s="17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</row>
    <row r="90" spans="1:8" ht="16.5">
      <c r="A90" s="3" t="s">
        <v>17</v>
      </c>
      <c r="H90" s="13"/>
    </row>
    <row r="91" spans="2:8" ht="16.5">
      <c r="B91" s="2" t="s">
        <v>98</v>
      </c>
      <c r="D91" s="8" t="s">
        <v>96</v>
      </c>
      <c r="H91" s="13"/>
    </row>
    <row r="92" spans="2:8" ht="16.5">
      <c r="B92" s="2" t="s">
        <v>110</v>
      </c>
      <c r="D92" s="8" t="s">
        <v>97</v>
      </c>
      <c r="H92" s="13"/>
    </row>
    <row r="93" spans="2:8" ht="16.5">
      <c r="B93" s="2" t="s">
        <v>112</v>
      </c>
      <c r="D93" s="8">
        <v>40405</v>
      </c>
      <c r="E93" s="8">
        <f>D93+H93</f>
        <v>40466</v>
      </c>
      <c r="F93" s="9"/>
      <c r="G93" s="9"/>
      <c r="H93" s="13">
        <v>61</v>
      </c>
    </row>
    <row r="94" spans="2:8" ht="16.5">
      <c r="B94" s="2" t="s">
        <v>113</v>
      </c>
      <c r="D94" s="8">
        <f>E93</f>
        <v>40466</v>
      </c>
      <c r="E94" s="8">
        <f>D94+H94</f>
        <v>40497</v>
      </c>
      <c r="F94" s="9"/>
      <c r="G94" s="9"/>
      <c r="H94" s="13">
        <v>31</v>
      </c>
    </row>
    <row r="95" spans="2:8" ht="16.5">
      <c r="B95" s="2" t="s">
        <v>111</v>
      </c>
      <c r="D95" s="8">
        <f>D94</f>
        <v>40466</v>
      </c>
      <c r="E95" s="8">
        <f>D95+H95</f>
        <v>40511</v>
      </c>
      <c r="F95" s="9"/>
      <c r="G95" s="9"/>
      <c r="H95" s="13">
        <v>45</v>
      </c>
    </row>
    <row r="96" spans="2:8" ht="16.5">
      <c r="B96" s="2" t="s">
        <v>99</v>
      </c>
      <c r="D96" s="8">
        <f>E94</f>
        <v>40497</v>
      </c>
      <c r="E96" s="8">
        <f>D96+H96</f>
        <v>40527</v>
      </c>
      <c r="F96" s="9"/>
      <c r="G96" s="9"/>
      <c r="H96" s="13">
        <v>30</v>
      </c>
    </row>
    <row r="97" spans="6:8" ht="16.5">
      <c r="F97" s="9"/>
      <c r="G97" s="9"/>
      <c r="H97" s="13"/>
    </row>
    <row r="98" spans="1:8" ht="16.5">
      <c r="A98" s="3" t="s">
        <v>16</v>
      </c>
      <c r="F98" s="9"/>
      <c r="G98" s="9"/>
      <c r="H98" s="13"/>
    </row>
    <row r="99" spans="2:8" ht="16.5">
      <c r="B99" s="2" t="s">
        <v>101</v>
      </c>
      <c r="D99" s="8">
        <f>E96</f>
        <v>40527</v>
      </c>
      <c r="E99" s="8">
        <f>D99+H99</f>
        <v>40565</v>
      </c>
      <c r="F99" s="9"/>
      <c r="G99" s="9"/>
      <c r="H99" s="13">
        <v>38</v>
      </c>
    </row>
    <row r="100" spans="2:8" ht="16.5">
      <c r="B100" s="2" t="s">
        <v>102</v>
      </c>
      <c r="D100" s="8">
        <f>E99</f>
        <v>40565</v>
      </c>
      <c r="E100" s="8">
        <f>D100+H100</f>
        <v>40589</v>
      </c>
      <c r="F100" s="9"/>
      <c r="G100" s="9"/>
      <c r="H100" s="13">
        <v>24</v>
      </c>
    </row>
    <row r="101" spans="2:8" s="42" customFormat="1" ht="16.5">
      <c r="B101" s="42" t="s">
        <v>100</v>
      </c>
      <c r="D101" s="44">
        <f>E100</f>
        <v>40589</v>
      </c>
      <c r="E101" s="44">
        <f>D101+H101</f>
        <v>40605</v>
      </c>
      <c r="F101" s="47"/>
      <c r="G101" s="47"/>
      <c r="H101" s="45">
        <v>16</v>
      </c>
    </row>
    <row r="103" ht="16.5">
      <c r="A103" s="3" t="s">
        <v>4</v>
      </c>
    </row>
    <row r="104" spans="1:4" ht="16.5">
      <c r="A104" s="3"/>
      <c r="B104" s="2" t="s">
        <v>66</v>
      </c>
      <c r="D104" s="8" t="s">
        <v>104</v>
      </c>
    </row>
    <row r="105" spans="2:7" ht="16.5">
      <c r="B105" s="2" t="s">
        <v>64</v>
      </c>
      <c r="D105" s="8">
        <f>E101</f>
        <v>40605</v>
      </c>
      <c r="E105" s="8">
        <f>D105</f>
        <v>40605</v>
      </c>
      <c r="F105" s="16"/>
      <c r="G105" s="16"/>
    </row>
    <row r="106" spans="2:5" ht="16.5">
      <c r="B106" s="2" t="s">
        <v>65</v>
      </c>
      <c r="D106" s="8">
        <f>D105</f>
        <v>40605</v>
      </c>
      <c r="E106" s="8">
        <f>D106</f>
        <v>40605</v>
      </c>
    </row>
    <row r="107" spans="2:8" ht="16.5">
      <c r="B107" s="2" t="s">
        <v>90</v>
      </c>
      <c r="D107" s="8">
        <f>E106</f>
        <v>40605</v>
      </c>
      <c r="E107" s="8">
        <f>E106+H107</f>
        <v>40612</v>
      </c>
      <c r="F107" s="16"/>
      <c r="G107" s="16"/>
      <c r="H107" s="2">
        <v>7</v>
      </c>
    </row>
    <row r="108" spans="6:7" ht="16.5">
      <c r="F108" s="16"/>
      <c r="G108" s="16"/>
    </row>
    <row r="109" spans="1:7" ht="16.5">
      <c r="A109" s="3" t="s">
        <v>133</v>
      </c>
      <c r="F109" s="16"/>
      <c r="G109" s="16"/>
    </row>
    <row r="110" spans="2:10" ht="16.5">
      <c r="B110" s="2" t="s">
        <v>134</v>
      </c>
      <c r="D110" s="8">
        <v>40605</v>
      </c>
      <c r="F110" s="16"/>
      <c r="G110" s="16"/>
      <c r="H110" s="2">
        <v>0</v>
      </c>
      <c r="I110" s="2" t="s">
        <v>139</v>
      </c>
      <c r="J110" s="11"/>
    </row>
    <row r="111" spans="2:8" ht="16.5">
      <c r="B111" s="2" t="s">
        <v>21</v>
      </c>
      <c r="D111" s="8">
        <f>D110</f>
        <v>40605</v>
      </c>
      <c r="E111" s="8">
        <f>D111+H111</f>
        <v>40633</v>
      </c>
      <c r="F111" s="16"/>
      <c r="G111" s="16"/>
      <c r="H111" s="2">
        <v>28</v>
      </c>
    </row>
    <row r="112" spans="2:8" ht="16.5">
      <c r="B112" s="2" t="s">
        <v>136</v>
      </c>
      <c r="D112" s="8">
        <f>E111</f>
        <v>40633</v>
      </c>
      <c r="E112" s="8">
        <f>E122</f>
        <v>40645</v>
      </c>
      <c r="F112" s="16"/>
      <c r="G112" s="16"/>
      <c r="H112" s="2">
        <f>E112-D112</f>
        <v>12</v>
      </c>
    </row>
    <row r="113" spans="2:8" ht="16.5">
      <c r="B113" s="2" t="s">
        <v>22</v>
      </c>
      <c r="D113" s="8">
        <f>E112</f>
        <v>40645</v>
      </c>
      <c r="E113" s="8">
        <f>D113+H113</f>
        <v>40666</v>
      </c>
      <c r="H113" s="2">
        <v>21</v>
      </c>
    </row>
    <row r="114" spans="2:8" ht="16.5">
      <c r="B114" s="2" t="s">
        <v>136</v>
      </c>
      <c r="D114" s="8">
        <f>E113</f>
        <v>40666</v>
      </c>
      <c r="E114" s="8">
        <f>D114+H114</f>
        <v>40673</v>
      </c>
      <c r="H114" s="2">
        <v>7</v>
      </c>
    </row>
    <row r="115" spans="2:8" ht="16.5">
      <c r="B115" s="2" t="s">
        <v>137</v>
      </c>
      <c r="D115" s="8">
        <f>E114</f>
        <v>40673</v>
      </c>
      <c r="E115" s="8">
        <f>D115+H115</f>
        <v>40694</v>
      </c>
      <c r="H115" s="2">
        <v>21</v>
      </c>
    </row>
    <row r="116" spans="2:8" ht="16.5">
      <c r="B116" s="2" t="s">
        <v>138</v>
      </c>
      <c r="D116" s="8">
        <f>E115</f>
        <v>40694</v>
      </c>
      <c r="E116" s="8">
        <f>D116+H116</f>
        <v>40695</v>
      </c>
      <c r="H116" s="2">
        <v>1</v>
      </c>
    </row>
    <row r="118" spans="1:4" ht="16.5">
      <c r="A118" s="3" t="s">
        <v>15</v>
      </c>
      <c r="D118" s="28"/>
    </row>
    <row r="119" spans="1:9" ht="16.5">
      <c r="A119" s="3"/>
      <c r="B119" s="2" t="s">
        <v>135</v>
      </c>
      <c r="D119" s="8">
        <v>40605</v>
      </c>
      <c r="E119" s="8">
        <f>D119</f>
        <v>40605</v>
      </c>
      <c r="H119" s="13">
        <f>E119-D119</f>
        <v>0</v>
      </c>
      <c r="I119" s="2" t="s">
        <v>149</v>
      </c>
    </row>
    <row r="120" spans="2:8" ht="16.5">
      <c r="B120" s="2" t="s">
        <v>21</v>
      </c>
      <c r="D120" s="8">
        <f>E119</f>
        <v>40605</v>
      </c>
      <c r="E120" s="8">
        <f aca="true" t="shared" si="4" ref="E120:E126">D120+H120</f>
        <v>40626</v>
      </c>
      <c r="F120" s="16"/>
      <c r="G120" s="16"/>
      <c r="H120" s="13">
        <v>21</v>
      </c>
    </row>
    <row r="121" spans="2:8" ht="16.5">
      <c r="B121" s="2" t="s">
        <v>52</v>
      </c>
      <c r="D121" s="8">
        <f>D120</f>
        <v>40605</v>
      </c>
      <c r="E121" s="8">
        <f t="shared" si="4"/>
        <v>40626</v>
      </c>
      <c r="F121" s="9"/>
      <c r="G121" s="9"/>
      <c r="H121" s="13">
        <v>21</v>
      </c>
    </row>
    <row r="122" spans="2:8" ht="16.5">
      <c r="B122" s="2" t="s">
        <v>136</v>
      </c>
      <c r="D122" s="8">
        <f>E120</f>
        <v>40626</v>
      </c>
      <c r="E122" s="8">
        <f t="shared" si="4"/>
        <v>40645</v>
      </c>
      <c r="F122" s="16"/>
      <c r="G122" s="16"/>
      <c r="H122" s="13">
        <v>19</v>
      </c>
    </row>
    <row r="123" spans="2:8" ht="16.5">
      <c r="B123" s="2" t="s">
        <v>22</v>
      </c>
      <c r="D123" s="8">
        <f>E122</f>
        <v>40645</v>
      </c>
      <c r="E123" s="8">
        <f t="shared" si="4"/>
        <v>40659</v>
      </c>
      <c r="F123" s="16"/>
      <c r="G123" s="16"/>
      <c r="H123" s="13">
        <v>14</v>
      </c>
    </row>
    <row r="124" spans="2:8" ht="16.5">
      <c r="B124" s="2" t="s">
        <v>92</v>
      </c>
      <c r="D124" s="8">
        <f>D123</f>
        <v>40645</v>
      </c>
      <c r="E124" s="8">
        <f t="shared" si="4"/>
        <v>40659</v>
      </c>
      <c r="F124" s="16"/>
      <c r="G124" s="16"/>
      <c r="H124" s="13">
        <v>14</v>
      </c>
    </row>
    <row r="125" spans="2:9" ht="16.5">
      <c r="B125" s="2" t="s">
        <v>142</v>
      </c>
      <c r="D125" s="8">
        <f>E116</f>
        <v>40695</v>
      </c>
      <c r="E125" s="8">
        <f t="shared" si="4"/>
        <v>40702</v>
      </c>
      <c r="F125" s="37"/>
      <c r="G125" s="16"/>
      <c r="H125" s="13">
        <v>7</v>
      </c>
      <c r="I125" s="2" t="s">
        <v>148</v>
      </c>
    </row>
    <row r="126" spans="2:8" ht="16.5">
      <c r="B126" s="2" t="s">
        <v>147</v>
      </c>
      <c r="D126" s="8">
        <f>D125</f>
        <v>40695</v>
      </c>
      <c r="E126" s="8">
        <f t="shared" si="4"/>
        <v>40702</v>
      </c>
      <c r="F126" s="37"/>
      <c r="G126" s="16"/>
      <c r="H126" s="13">
        <v>7</v>
      </c>
    </row>
    <row r="127" spans="1:40" ht="16.5">
      <c r="A127" s="14"/>
      <c r="B127" s="14"/>
      <c r="C127" s="14"/>
      <c r="D127" s="29"/>
      <c r="E127" s="29"/>
      <c r="F127" s="14"/>
      <c r="G127" s="14"/>
      <c r="H127" s="17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</row>
    <row r="128" spans="1:40" ht="16.5">
      <c r="A128" s="3" t="s">
        <v>46</v>
      </c>
      <c r="B128" s="14"/>
      <c r="C128" s="14"/>
      <c r="D128" s="30"/>
      <c r="E128" s="29"/>
      <c r="F128" s="21" t="s">
        <v>91</v>
      </c>
      <c r="G128" s="21"/>
      <c r="H128" s="17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</row>
    <row r="129" spans="1:40" ht="16.5">
      <c r="A129" s="3"/>
      <c r="B129" s="14" t="s">
        <v>143</v>
      </c>
      <c r="C129" s="14"/>
      <c r="D129" s="8">
        <v>40569</v>
      </c>
      <c r="E129" s="35">
        <v>40613</v>
      </c>
      <c r="F129" s="21"/>
      <c r="G129" s="21"/>
      <c r="H129" s="17">
        <v>45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</row>
    <row r="130" spans="1:40" ht="16.5">
      <c r="A130" s="3"/>
      <c r="B130" s="14" t="s">
        <v>126</v>
      </c>
      <c r="C130" s="14"/>
      <c r="D130" s="35">
        <f>E129</f>
        <v>40613</v>
      </c>
      <c r="E130" s="29">
        <f aca="true" t="shared" si="5" ref="E130:E138">D130+H130</f>
        <v>40627</v>
      </c>
      <c r="F130" s="21"/>
      <c r="G130" s="21"/>
      <c r="H130" s="17">
        <v>14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</row>
    <row r="131" spans="1:40" ht="16.5">
      <c r="A131" s="3"/>
      <c r="B131" s="2" t="s">
        <v>146</v>
      </c>
      <c r="D131" s="8">
        <v>40627</v>
      </c>
      <c r="E131" s="8">
        <f t="shared" si="5"/>
        <v>40641</v>
      </c>
      <c r="H131" s="2">
        <v>14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</row>
    <row r="132" spans="1:40" ht="16.5">
      <c r="A132" s="3"/>
      <c r="B132" s="2" t="s">
        <v>130</v>
      </c>
      <c r="D132" s="8">
        <v>40619</v>
      </c>
      <c r="E132" s="8">
        <f t="shared" si="5"/>
        <v>40619</v>
      </c>
      <c r="H132" s="2">
        <v>0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</row>
    <row r="133" spans="1:40" ht="16.5">
      <c r="A133" s="3"/>
      <c r="B133" s="2" t="s">
        <v>145</v>
      </c>
      <c r="D133" s="8">
        <v>40619</v>
      </c>
      <c r="E133" s="8">
        <v>40634</v>
      </c>
      <c r="H133" s="2">
        <v>17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</row>
    <row r="134" spans="1:40" ht="16.5">
      <c r="A134" s="3"/>
      <c r="B134" s="2" t="s">
        <v>131</v>
      </c>
      <c r="D134" s="8">
        <v>40639</v>
      </c>
      <c r="E134" s="8">
        <f t="shared" si="5"/>
        <v>40639</v>
      </c>
      <c r="H134" s="2">
        <v>0</v>
      </c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</row>
    <row r="135" spans="1:40" ht="16.5">
      <c r="A135" s="3"/>
      <c r="B135" s="2" t="s">
        <v>144</v>
      </c>
      <c r="D135" s="8">
        <v>40639</v>
      </c>
      <c r="E135" s="8">
        <v>40654</v>
      </c>
      <c r="H135" s="2">
        <v>15</v>
      </c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</row>
    <row r="136" spans="1:40" ht="16.5">
      <c r="A136" s="3"/>
      <c r="B136" s="2" t="s">
        <v>132</v>
      </c>
      <c r="D136" s="8">
        <v>40660</v>
      </c>
      <c r="E136" s="8">
        <f t="shared" si="5"/>
        <v>40660</v>
      </c>
      <c r="H136" s="2">
        <v>0</v>
      </c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</row>
    <row r="137" spans="1:40" ht="16.5">
      <c r="A137" s="3"/>
      <c r="B137" s="2" t="s">
        <v>125</v>
      </c>
      <c r="C137" s="14"/>
      <c r="D137" s="35">
        <v>40667</v>
      </c>
      <c r="E137" s="8">
        <v>40667</v>
      </c>
      <c r="F137" s="21"/>
      <c r="G137" s="21"/>
      <c r="H137" s="17">
        <v>8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</row>
    <row r="138" spans="1:40" ht="16.5">
      <c r="A138" s="3"/>
      <c r="B138" s="14" t="s">
        <v>128</v>
      </c>
      <c r="C138" s="14"/>
      <c r="D138" s="35">
        <v>40667</v>
      </c>
      <c r="E138" s="8">
        <f t="shared" si="5"/>
        <v>40674</v>
      </c>
      <c r="F138" s="21"/>
      <c r="G138" s="21"/>
      <c r="H138" s="17">
        <v>7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</row>
    <row r="139" spans="1:40" ht="16.5">
      <c r="A139" s="3"/>
      <c r="B139" s="14"/>
      <c r="C139" s="14"/>
      <c r="D139" s="30"/>
      <c r="E139" s="29"/>
      <c r="F139" s="21"/>
      <c r="G139" s="21"/>
      <c r="H139" s="17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</row>
    <row r="140" spans="1:40" ht="16.5">
      <c r="A140" s="15" t="s">
        <v>53</v>
      </c>
      <c r="B140" s="14"/>
      <c r="C140" s="14"/>
      <c r="D140" s="29"/>
      <c r="E140" s="29"/>
      <c r="F140" s="14"/>
      <c r="G140" s="14"/>
      <c r="H140" s="17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</row>
    <row r="141" spans="1:40" ht="16.5">
      <c r="A141" s="15"/>
      <c r="B141" s="14" t="s">
        <v>19</v>
      </c>
      <c r="C141" s="14"/>
      <c r="D141" s="8">
        <f>E125</f>
        <v>40702</v>
      </c>
      <c r="E141" s="31">
        <f>D141+H141</f>
        <v>40723</v>
      </c>
      <c r="F141" s="21"/>
      <c r="G141" s="21"/>
      <c r="H141" s="13">
        <v>21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</row>
    <row r="142" spans="1:40" ht="16.5">
      <c r="A142" s="14"/>
      <c r="B142" s="14" t="s">
        <v>20</v>
      </c>
      <c r="C142" s="14"/>
      <c r="D142" s="31"/>
      <c r="E142" s="31">
        <f>E141</f>
        <v>40723</v>
      </c>
      <c r="F142" s="21"/>
      <c r="G142" s="21"/>
      <c r="H142" s="13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</row>
    <row r="143" spans="1:40" ht="16.5">
      <c r="A143" s="14"/>
      <c r="B143" s="14"/>
      <c r="C143" s="14"/>
      <c r="D143" s="31"/>
      <c r="E143" s="31"/>
      <c r="F143" s="21"/>
      <c r="G143" s="21"/>
      <c r="H143" s="13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</row>
    <row r="144" spans="1:40" ht="16.5">
      <c r="A144" s="15" t="s">
        <v>25</v>
      </c>
      <c r="B144" s="14"/>
      <c r="C144" s="14"/>
      <c r="D144" s="29"/>
      <c r="E144" s="29"/>
      <c r="F144" s="21"/>
      <c r="G144" s="21"/>
      <c r="H144" s="17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</row>
    <row r="145" spans="1:40" ht="16.5">
      <c r="A145" s="14"/>
      <c r="B145" s="19" t="s">
        <v>29</v>
      </c>
      <c r="C145" s="14"/>
      <c r="D145" s="29">
        <f>E142</f>
        <v>40723</v>
      </c>
      <c r="E145" s="8">
        <f>D145+H145</f>
        <v>41059</v>
      </c>
      <c r="F145" s="21"/>
      <c r="G145" s="21"/>
      <c r="H145" s="13">
        <v>336</v>
      </c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</row>
    <row r="146" spans="1:40" ht="16.5">
      <c r="A146" s="14"/>
      <c r="B146" s="19" t="s">
        <v>93</v>
      </c>
      <c r="C146" s="14"/>
      <c r="D146" s="29">
        <f>E145</f>
        <v>41059</v>
      </c>
      <c r="E146" s="8">
        <f>D146+H146</f>
        <v>41066</v>
      </c>
      <c r="F146" s="21"/>
      <c r="G146" s="21"/>
      <c r="H146" s="13">
        <v>7</v>
      </c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</row>
    <row r="147" spans="1:40" ht="16.5">
      <c r="A147" s="14"/>
      <c r="B147" s="14"/>
      <c r="C147" s="14"/>
      <c r="D147" s="29"/>
      <c r="E147" s="29"/>
      <c r="F147" s="21"/>
      <c r="G147" s="21"/>
      <c r="H147" s="17"/>
      <c r="I147" s="21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</row>
    <row r="148" spans="1:40" ht="16.5">
      <c r="A148" s="15" t="s">
        <v>26</v>
      </c>
      <c r="B148" s="14"/>
      <c r="C148" s="14"/>
      <c r="D148" s="29"/>
      <c r="E148" s="29"/>
      <c r="F148" s="21"/>
      <c r="G148" s="21"/>
      <c r="H148" s="17"/>
      <c r="I148" s="21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</row>
    <row r="149" spans="1:40" ht="16.5">
      <c r="A149" s="14"/>
      <c r="B149" s="19" t="s">
        <v>29</v>
      </c>
      <c r="C149" s="14"/>
      <c r="D149" s="29">
        <v>40913</v>
      </c>
      <c r="E149" s="29">
        <f>D149+H149</f>
        <v>41274</v>
      </c>
      <c r="F149" s="21"/>
      <c r="G149" s="21"/>
      <c r="H149" s="13">
        <v>361</v>
      </c>
      <c r="I149" s="21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</row>
    <row r="150" spans="1:40" ht="16.5">
      <c r="A150" s="14"/>
      <c r="B150" s="19"/>
      <c r="C150" s="14"/>
      <c r="D150" s="29"/>
      <c r="E150" s="29"/>
      <c r="F150" s="21"/>
      <c r="G150" s="21"/>
      <c r="H150" s="17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</row>
    <row r="151" spans="1:40" ht="16.5">
      <c r="A151" s="14"/>
      <c r="B151" s="14"/>
      <c r="C151" s="14"/>
      <c r="D151" s="29"/>
      <c r="E151" s="29"/>
      <c r="F151" s="14"/>
      <c r="G151" s="14"/>
      <c r="H151" s="17"/>
      <c r="I151" s="17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</row>
    <row r="152" spans="1:40" ht="16.5">
      <c r="A152" s="15"/>
      <c r="B152" s="14"/>
      <c r="C152" s="14"/>
      <c r="D152" s="29"/>
      <c r="E152" s="29"/>
      <c r="F152" s="14"/>
      <c r="G152" s="14"/>
      <c r="H152" s="17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</row>
    <row r="153" spans="1:40" ht="16.5">
      <c r="A153" s="14"/>
      <c r="B153" s="14"/>
      <c r="C153" s="14"/>
      <c r="D153" s="29"/>
      <c r="E153" s="29"/>
      <c r="F153" s="21"/>
      <c r="G153" s="21"/>
      <c r="H153" s="17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</row>
    <row r="154" spans="6:8" ht="16.5">
      <c r="F154" s="9"/>
      <c r="G154" s="9"/>
      <c r="H154" s="13"/>
    </row>
    <row r="155" spans="6:8" ht="16.5">
      <c r="F155" s="9"/>
      <c r="G155" s="9"/>
      <c r="H155" s="13"/>
    </row>
    <row r="156" spans="6:8" ht="16.5">
      <c r="F156" s="9"/>
      <c r="G156" s="9"/>
      <c r="H156" s="13"/>
    </row>
    <row r="157" spans="6:8" ht="16.5">
      <c r="F157" s="9"/>
      <c r="G157" s="9"/>
      <c r="H157" s="13"/>
    </row>
    <row r="158" ht="16.5">
      <c r="H158" s="13"/>
    </row>
    <row r="159" ht="16.5">
      <c r="H159" s="13"/>
    </row>
    <row r="160" ht="16.5">
      <c r="H160" s="13"/>
    </row>
    <row r="161" ht="16.5">
      <c r="H161" s="13"/>
    </row>
  </sheetData>
  <sheetProtection/>
  <printOptions/>
  <pageMargins left="0.75" right="0.75" top="1" bottom="1" header="0.5" footer="0.5"/>
  <pageSetup fitToHeight="2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mary joan fales</cp:lastModifiedBy>
  <cp:lastPrinted>2010-08-02T17:33:42Z</cp:lastPrinted>
  <dcterms:created xsi:type="dcterms:W3CDTF">2010-06-10T17:50:51Z</dcterms:created>
  <dcterms:modified xsi:type="dcterms:W3CDTF">2010-08-02T17:43:09Z</dcterms:modified>
  <cp:category> </cp:category>
  <cp:version/>
  <cp:contentType/>
  <cp:contentStatus/>
</cp:coreProperties>
</file>