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<sst xmlns="http://schemas.openxmlformats.org/spreadsheetml/2006/main" count="20" uniqueCount="20">
  <si>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Total Hardware Cost</t>
  </si>
  <si>
    <t>Total Software Cost</t>
  </si>
  <si>
    <t>Total Implementation Cost</t>
  </si>
  <si>
    <t>Total Options Cost</t>
  </si>
  <si>
    <t>Total Options Service Cost</t>
  </si>
  <si>
    <t>Annual Maintenance Cost</t>
  </si>
  <si>
    <t>Additional Costs</t>
  </si>
  <si>
    <t>Year 1 CUES</t>
  </si>
  <si>
    <t>Year 2 CUES</t>
  </si>
  <si>
    <t>Year 3 CUES</t>
  </si>
  <si>
    <t>Year 4 CUES</t>
  </si>
  <si>
    <t>Year 5 CUES</t>
  </si>
  <si>
    <t>Year 1 Infrastructure Technologies, LLC</t>
  </si>
  <si>
    <t>Year 5 Infrastructure Technologies, LLC</t>
  </si>
  <si>
    <t>Year 2 Infrastructure Technologies, LLC</t>
  </si>
  <si>
    <t>Year 3 Infrastructure Technologies, LLC</t>
  </si>
  <si>
    <t>Year 4 Infrastructure Technologies, LLC</t>
  </si>
  <si>
    <t>Total Costs</t>
  </si>
  <si>
    <t>Infrastructure Tecnologies 5 Year Cost</t>
  </si>
  <si>
    <t>CUES 5 Year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</si>
</sst>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6" formatCode="&quot;$&quot;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2" fontId="2" fillId="0" borderId="0" xfId="0" applyNumberFormat="1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2" fontId="2" fillId="0" borderId="0" xfId="0" applyNumberFormat="1" applyFont="1" applyFill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justify" vertical="center" wrapText="1"/>
    </xf>
    <xf numFmtId="166" fontId="2" fillId="0" borderId="2" xfId="0" applyNumberFormat="1" applyFont="1" applyFill="1" applyBorder="1" applyAlignment="1">
      <alignment horizontal="justify" vertical="center" wrapText="1"/>
    </xf>
    <xf numFmtId="166" fontId="2" fillId="2" borderId="2" xfId="16" applyNumberFormat="1" applyFont="1" applyFill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justify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justify" vertical="center" wrapText="1"/>
    </xf>
    <xf numFmtId="166" fontId="2" fillId="0" borderId="5" xfId="0" applyNumberFormat="1" applyFont="1" applyBorder="1" applyAlignment="1">
      <alignment horizontal="justify" vertical="center" wrapText="1"/>
    </xf>
    <xf numFmtId="166" fontId="2" fillId="0" borderId="5" xfId="0" applyNumberFormat="1" applyFont="1" applyFill="1" applyBorder="1" applyAlignment="1">
      <alignment horizontal="justify" vertical="center" wrapText="1"/>
    </xf>
    <xf numFmtId="166" fontId="2" fillId="2" borderId="5" xfId="16" applyNumberFormat="1" applyFont="1" applyFill="1" applyBorder="1" applyAlignment="1">
      <alignment horizontal="justify" vertical="center" wrapText="1"/>
    </xf>
    <xf numFmtId="44" fontId="2" fillId="0" borderId="1" xfId="16" applyFont="1" applyBorder="1" applyAlignment="1">
      <alignment horizontal="center"/>
    </xf>
    <xf numFmtId="0" fontId="3" fillId="0" borderId="0" xfId="0" applyFont="1"/>
    <xf numFmtId="44" fontId="2" fillId="0" borderId="0" xfId="16" applyFont="1" applyAlignment="1">
      <alignment vertical="center"/>
    </xf>
    <xf numFmtId="0" fontId="2" fillId="0" borderId="0" xfId="0" applyFont="1"/>
    <xf numFmtId="44" fontId="2" fillId="0" borderId="0" xfId="16" applyFont="1"/>
    <xf numFmtId="166" fontId="2" fillId="2" borderId="2" xfId="16" applyNumberFormat="1" applyFont="1" applyFill="1" applyBorder="1" applyAlignment="1">
      <alignment horizontal="center" vertical="center" wrapText="1"/>
    </xf>
    <xf numFmtId="166" fontId="2" fillId="0" borderId="1" xfId="16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abSelected="1" workbookViewId="0" topLeftCell="A1">
      <selection activeCell="G14" sqref="G14"/>
    </sheetView>
  </sheetViews>
  <sheetFormatPr defaultColWidth="9.140625" defaultRowHeight="15"/>
  <cols>
    <col min="1" max="1" width="25.8515625" style="0" customWidth="1"/>
    <col min="2" max="2" width="12.7109375" style="0" bestFit="1" customWidth="1"/>
    <col min="3" max="3" width="20.7109375" style="0" bestFit="1" customWidth="1"/>
    <col min="4" max="4" width="11.57421875" style="0" bestFit="1" customWidth="1"/>
    <col min="5" max="5" width="20.7109375" style="0" bestFit="1" customWidth="1"/>
    <col min="6" max="6" width="11.57421875" style="0" bestFit="1" customWidth="1"/>
    <col min="7" max="7" width="20.7109375" style="0" bestFit="1" customWidth="1"/>
    <col min="8" max="8" width="14.7109375" style="0" customWidth="1"/>
    <col min="9" max="9" width="20.7109375" style="0" bestFit="1" customWidth="1"/>
    <col min="10" max="10" width="11.57421875" style="0" bestFit="1" customWidth="1"/>
    <col min="11" max="11" width="20.7109375" style="0" bestFit="1" customWidth="1"/>
    <col min="12" max="12" width="14.7109375" style="0" customWidth="1"/>
    <col min="13" max="13" width="17.57421875" style="0" bestFit="1" customWidth="1"/>
    <col min="14" max="14" width="16.8515625" style="0" customWidth="1"/>
    <col min="15" max="17" width="11.7109375" style="0" customWidth="1"/>
    <col min="18" max="18" width="12.421875" style="0" bestFit="1" customWidth="1"/>
    <col min="19" max="19" width="11.7109375" style="0" customWidth="1"/>
    <col min="22" max="22" width="13.00390625" style="0" customWidth="1"/>
    <col min="23" max="23" width="10.7109375" style="0" customWidth="1"/>
    <col min="24" max="24" width="11.8515625" style="0" customWidth="1"/>
  </cols>
  <sheetData>
    <row r="1" spans="1:11" ht="55.5" customHeight="1" thickBot="1">
      <c r="A1" s="1"/>
      <c r="B1" s="2" t="s">
        <v>7</v>
      </c>
      <c r="C1" s="2" t="s">
        <v>12</v>
      </c>
      <c r="D1" s="2" t="s">
        <v>8</v>
      </c>
      <c r="E1" s="2" t="s">
        <v>14</v>
      </c>
      <c r="F1" s="2" t="s">
        <v>9</v>
      </c>
      <c r="G1" s="2" t="s">
        <v>15</v>
      </c>
      <c r="H1" s="2" t="s">
        <v>10</v>
      </c>
      <c r="I1" s="2" t="s">
        <v>16</v>
      </c>
      <c r="J1" s="2" t="s">
        <v>11</v>
      </c>
      <c r="K1" s="2" t="s">
        <v>13</v>
      </c>
    </row>
    <row r="2" spans="1:11" ht="15.75" thickBot="1">
      <c r="A2" s="9" t="s">
        <v>0</v>
      </c>
      <c r="B2" s="11">
        <v>200</v>
      </c>
      <c r="C2" s="11">
        <v>0</v>
      </c>
      <c r="D2" s="12"/>
      <c r="E2" s="12"/>
      <c r="F2" s="12"/>
      <c r="G2" s="12"/>
      <c r="H2" s="12"/>
      <c r="I2" s="12"/>
      <c r="J2" s="13"/>
      <c r="K2" s="14"/>
    </row>
    <row r="3" spans="1:11" ht="15.75" thickBot="1">
      <c r="A3" s="9" t="s">
        <v>1</v>
      </c>
      <c r="B3" s="11">
        <v>50575</v>
      </c>
      <c r="C3" s="11">
        <v>37805</v>
      </c>
      <c r="D3" s="12"/>
      <c r="E3" s="12"/>
      <c r="F3" s="12"/>
      <c r="G3" s="12"/>
      <c r="H3" s="12"/>
      <c r="I3" s="12"/>
      <c r="J3" s="13"/>
      <c r="K3" s="14"/>
    </row>
    <row r="4" spans="1:11" ht="30.75" thickBot="1">
      <c r="A4" s="9" t="s">
        <v>2</v>
      </c>
      <c r="B4" s="11">
        <v>9000</v>
      </c>
      <c r="C4" s="11">
        <v>12500</v>
      </c>
      <c r="D4" s="12"/>
      <c r="E4" s="12"/>
      <c r="F4" s="12"/>
      <c r="G4" s="12"/>
      <c r="H4" s="12"/>
      <c r="I4" s="12"/>
      <c r="J4" s="13"/>
      <c r="K4" s="14"/>
    </row>
    <row r="5" spans="1:11" ht="15.75" thickBot="1">
      <c r="A5" s="9" t="s">
        <v>3</v>
      </c>
      <c r="B5" s="11">
        <v>10000</v>
      </c>
      <c r="C5" s="11"/>
      <c r="D5" s="15"/>
      <c r="E5" s="15"/>
      <c r="F5" s="15"/>
      <c r="G5" s="15"/>
      <c r="H5" s="15"/>
      <c r="I5" s="12"/>
      <c r="J5" s="13"/>
      <c r="K5" s="14"/>
    </row>
    <row r="6" spans="1:11" ht="30.75" thickBot="1">
      <c r="A6" s="9" t="s">
        <v>4</v>
      </c>
      <c r="B6" s="11">
        <v>2500</v>
      </c>
      <c r="C6" s="11"/>
      <c r="D6" s="11">
        <v>2500</v>
      </c>
      <c r="E6" s="11"/>
      <c r="F6" s="11">
        <v>2500</v>
      </c>
      <c r="G6" s="11"/>
      <c r="H6" s="11">
        <v>2500</v>
      </c>
      <c r="I6" s="11"/>
      <c r="J6" s="11">
        <v>2500</v>
      </c>
      <c r="K6" s="14"/>
    </row>
    <row r="7" spans="1:11" ht="30.75" thickBot="1">
      <c r="A7" s="9" t="s">
        <v>5</v>
      </c>
      <c r="B7" s="11">
        <v>2850</v>
      </c>
      <c r="C7" s="11"/>
      <c r="D7" s="11">
        <v>2850</v>
      </c>
      <c r="E7" s="11">
        <v>2250</v>
      </c>
      <c r="F7" s="11">
        <v>2850</v>
      </c>
      <c r="G7" s="11">
        <v>2250</v>
      </c>
      <c r="H7" s="11">
        <v>2850</v>
      </c>
      <c r="I7" s="11">
        <v>2250</v>
      </c>
      <c r="J7" s="11">
        <v>2850</v>
      </c>
      <c r="K7" s="26">
        <v>2250</v>
      </c>
    </row>
    <row r="8" spans="1:11" ht="15.75" thickBot="1">
      <c r="A8" s="8" t="s">
        <v>6</v>
      </c>
      <c r="B8" s="16">
        <v>2109</v>
      </c>
      <c r="C8" s="16"/>
      <c r="D8" s="17"/>
      <c r="E8" s="17"/>
      <c r="F8" s="17"/>
      <c r="G8" s="17"/>
      <c r="H8" s="17"/>
      <c r="I8" s="18"/>
      <c r="J8" s="19"/>
      <c r="K8" s="20"/>
    </row>
    <row r="9" spans="1:11" s="22" customFormat="1" ht="15.75" thickBot="1">
      <c r="A9" s="4" t="s">
        <v>17</v>
      </c>
      <c r="B9" s="21">
        <f>SUM(B2:B8)</f>
        <v>77234</v>
      </c>
      <c r="C9" s="27">
        <f aca="true" t="shared" si="0" ref="C9:K9">SUM(C2:C8)</f>
        <v>50305</v>
      </c>
      <c r="D9" s="27">
        <f t="shared" si="0"/>
        <v>5350</v>
      </c>
      <c r="E9" s="27">
        <f t="shared" si="0"/>
        <v>2250</v>
      </c>
      <c r="F9" s="27">
        <f t="shared" si="0"/>
        <v>5350</v>
      </c>
      <c r="G9" s="27">
        <f t="shared" si="0"/>
        <v>2250</v>
      </c>
      <c r="H9" s="27">
        <f t="shared" si="0"/>
        <v>5350</v>
      </c>
      <c r="I9" s="27">
        <f t="shared" si="0"/>
        <v>2250</v>
      </c>
      <c r="J9" s="27">
        <f t="shared" si="0"/>
        <v>5350</v>
      </c>
      <c r="K9" s="27">
        <f t="shared" si="0"/>
        <v>2250</v>
      </c>
    </row>
    <row r="11" spans="1:2" ht="45">
      <c r="A11" s="10" t="s">
        <v>18</v>
      </c>
      <c r="B11" s="23">
        <f>SUM(C9+E9+G9+I9+K9)</f>
        <v>59305</v>
      </c>
    </row>
    <row r="12" spans="1:2" ht="21" customHeight="1">
      <c r="A12" s="24" t="s">
        <v>19</v>
      </c>
      <c r="B12" s="25">
        <f>SUM(B9+D9+F9+H9+J9)</f>
        <v>98634</v>
      </c>
    </row>
    <row r="18" spans="11:24" ht="15">
      <c r="K18" s="5"/>
      <c r="L18" s="5"/>
      <c r="P18" s="6"/>
      <c r="Q18" s="7"/>
      <c r="R18" s="7"/>
      <c r="S18" s="7"/>
      <c r="W18" s="3"/>
      <c r="X18" s="3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Ann Arbor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Matthews</dc:creator>
  <cp:keywords/>
  <dc:description/>
  <cp:lastModifiedBy>Paul Matthews</cp:lastModifiedBy>
  <dcterms:created xsi:type="dcterms:W3CDTF">2017-05-16T15:00:47Z</dcterms:created>
  <dcterms:modified xsi:type="dcterms:W3CDTF">2017-07-25T20:05:28Z</dcterms:modified>
  <cp:category/>
  <cp:version/>
  <cp:contentType/>
  <cp:contentStatus/>
</cp:coreProperties>
</file>